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fpma-\OneDrive\デスクトップ\"/>
    </mc:Choice>
  </mc:AlternateContent>
  <xr:revisionPtr revIDLastSave="0" documentId="8_{0525E7F6-4C27-40CB-897A-C55F11062EF5}" xr6:coauthVersionLast="47" xr6:coauthVersionMax="47" xr10:uidLastSave="{00000000-0000-0000-0000-000000000000}"/>
  <bookViews>
    <workbookView xWindow="-108" yWindow="-108" windowWidth="23256" windowHeight="12576" xr2:uid="{00000000-000D-0000-FFFF-FFFF00000000}"/>
  </bookViews>
  <sheets>
    <sheet name="申請書（様式１）" sheetId="1" r:id="rId1"/>
  </sheets>
  <definedNames>
    <definedName name="_xlnm.Print_Area" localSheetId="0">'申請書（様式１）'!$A$1:$O$75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7" i="1" l="1"/>
  <c r="AE17" i="1" s="1"/>
  <c r="F73" i="1" l="1"/>
  <c r="F72" i="1"/>
  <c r="Z15" i="1" l="1"/>
  <c r="AF15" i="1" s="1"/>
  <c r="AE15" i="1" s="1"/>
  <c r="F71" i="1" l="1"/>
  <c r="F70" i="1"/>
  <c r="F69" i="1"/>
  <c r="F68" i="1"/>
  <c r="F64" i="1"/>
  <c r="F63" i="1"/>
  <c r="F62" i="1"/>
  <c r="AA20" i="1" l="1"/>
  <c r="Z22" i="1" s="1"/>
  <c r="AE22" i="1" s="1"/>
  <c r="Z19" i="1"/>
  <c r="AE19" i="1" s="1"/>
  <c r="Z18" i="1"/>
  <c r="AE18" i="1" s="1"/>
  <c r="Z16" i="1"/>
  <c r="AE16" i="1" s="1"/>
  <c r="Z14" i="1"/>
  <c r="AF14" i="1" s="1"/>
  <c r="AE14" i="1" s="1"/>
  <c r="Z13" i="1"/>
  <c r="AF13" i="1" s="1"/>
  <c r="AE13" i="1" s="1"/>
  <c r="Z20" i="1" l="1"/>
  <c r="Z21" i="1"/>
  <c r="AE21" i="1" s="1"/>
  <c r="D33" i="1" l="1"/>
  <c r="AE20" i="1"/>
</calcChain>
</file>

<file path=xl/sharedStrings.xml><?xml version="1.0" encoding="utf-8"?>
<sst xmlns="http://schemas.openxmlformats.org/spreadsheetml/2006/main" count="139" uniqueCount="105">
  <si>
    <t>床</t>
    <phoneticPr fontId="2"/>
  </si>
  <si>
    <t>金融機関名</t>
    <rPh sb="0" eb="2">
      <t>キンユウ</t>
    </rPh>
    <rPh sb="2" eb="4">
      <t>キカン</t>
    </rPh>
    <rPh sb="4" eb="5">
      <t>メイ</t>
    </rPh>
    <phoneticPr fontId="2"/>
  </si>
  <si>
    <t>支店名</t>
    <rPh sb="0" eb="3">
      <t>シテンメイ</t>
    </rPh>
    <phoneticPr fontId="2"/>
  </si>
  <si>
    <t>支店コード</t>
    <rPh sb="0" eb="2">
      <t>シテン</t>
    </rPh>
    <phoneticPr fontId="2"/>
  </si>
  <si>
    <t>（フリガナ）</t>
  </si>
  <si>
    <t>取引口座名</t>
    <rPh sb="0" eb="2">
      <t>トリヒキ</t>
    </rPh>
    <rPh sb="2" eb="4">
      <t>コウザ</t>
    </rPh>
    <rPh sb="4" eb="5">
      <t>メイ</t>
    </rPh>
    <phoneticPr fontId="2"/>
  </si>
  <si>
    <t>円</t>
    <rPh sb="0" eb="1">
      <t>エン</t>
    </rPh>
    <phoneticPr fontId="2"/>
  </si>
  <si>
    <t>許可病床数</t>
    <phoneticPr fontId="2"/>
  </si>
  <si>
    <t>施設名称</t>
    <phoneticPr fontId="2"/>
  </si>
  <si>
    <t>同意事項</t>
    <rPh sb="0" eb="4">
      <t>ドウイジコウ</t>
    </rPh>
    <phoneticPr fontId="2"/>
  </si>
  <si>
    <t>（同意事項）</t>
  </si>
  <si>
    <t>①</t>
    <phoneticPr fontId="2"/>
  </si>
  <si>
    <t>②</t>
    <phoneticPr fontId="2"/>
  </si>
  <si>
    <t>③</t>
    <phoneticPr fontId="2"/>
  </si>
  <si>
    <t>④</t>
    <phoneticPr fontId="2"/>
  </si>
  <si>
    <t>⑤</t>
    <phoneticPr fontId="2"/>
  </si>
  <si>
    <t>⑥</t>
    <phoneticPr fontId="2"/>
  </si>
  <si>
    <t>　裏面</t>
    <rPh sb="1" eb="3">
      <t>ウラメン</t>
    </rPh>
    <phoneticPr fontId="2"/>
  </si>
  <si>
    <t>担当者／連絡先</t>
    <rPh sb="0" eb="3">
      <t>タントウシャ</t>
    </rPh>
    <phoneticPr fontId="2"/>
  </si>
  <si>
    <t>／</t>
    <phoneticPr fontId="2"/>
  </si>
  <si>
    <t>③薬局</t>
    <phoneticPr fontId="2"/>
  </si>
  <si>
    <t>④助産所</t>
    <phoneticPr fontId="2"/>
  </si>
  <si>
    <t>⑤施術所（あはき）</t>
    <phoneticPr fontId="2"/>
  </si>
  <si>
    <t>⑥施術所（柔整）</t>
    <phoneticPr fontId="2"/>
  </si>
  <si>
    <t>○</t>
    <phoneticPr fontId="2"/>
  </si>
  <si>
    <t>様式１（第８条関係）</t>
    <rPh sb="0" eb="2">
      <t>ヨウシキ</t>
    </rPh>
    <rPh sb="4" eb="5">
      <t>ダイ</t>
    </rPh>
    <rPh sb="6" eb="7">
      <t>ジョウ</t>
    </rPh>
    <rPh sb="7" eb="9">
      <t>カンケイ</t>
    </rPh>
    <phoneticPr fontId="2"/>
  </si>
  <si>
    <t>事業所名</t>
    <rPh sb="0" eb="4">
      <t>ジギョウショメイ</t>
    </rPh>
    <phoneticPr fontId="2"/>
  </si>
  <si>
    <t>住所又は所在地</t>
    <rPh sb="0" eb="3">
      <t>ジュウショマタ</t>
    </rPh>
    <rPh sb="4" eb="7">
      <t>ショザイチ</t>
    </rPh>
    <phoneticPr fontId="2"/>
  </si>
  <si>
    <t>印</t>
    <rPh sb="0" eb="1">
      <t>イン</t>
    </rPh>
    <phoneticPr fontId="2"/>
  </si>
  <si>
    <t>（署名または押印）</t>
    <phoneticPr fontId="2"/>
  </si>
  <si>
    <t>１．該当する区分に○を記入してください。</t>
    <rPh sb="2" eb="4">
      <t>ガイトウ</t>
    </rPh>
    <rPh sb="6" eb="8">
      <t>クブン</t>
    </rPh>
    <rPh sb="11" eb="13">
      <t>キニュウ</t>
    </rPh>
    <phoneticPr fontId="2"/>
  </si>
  <si>
    <t>口座番号
（左詰め）</t>
    <phoneticPr fontId="2"/>
  </si>
  <si>
    <t>申請日：</t>
    <rPh sb="0" eb="3">
      <t>シンセイビ</t>
    </rPh>
    <phoneticPr fontId="2"/>
  </si>
  <si>
    <t>金融機関
コード</t>
    <rPh sb="0" eb="2">
      <t>キンユウ</t>
    </rPh>
    <rPh sb="2" eb="4">
      <t>キカン</t>
    </rPh>
    <phoneticPr fontId="2"/>
  </si>
  <si>
    <t>※</t>
    <phoneticPr fontId="2"/>
  </si>
  <si>
    <t>※</t>
    <phoneticPr fontId="2"/>
  </si>
  <si>
    <t>施術所は、受領委任取扱いの登録記号番号を記入すること。</t>
    <rPh sb="0" eb="3">
      <t>セジュツショ</t>
    </rPh>
    <rPh sb="5" eb="7">
      <t>ジュリョウ</t>
    </rPh>
    <rPh sb="7" eb="9">
      <t>イニン</t>
    </rPh>
    <rPh sb="9" eb="11">
      <t>トリアツカ</t>
    </rPh>
    <rPh sb="13" eb="15">
      <t>トウロク</t>
    </rPh>
    <rPh sb="15" eb="17">
      <t>キゴウ</t>
    </rPh>
    <rPh sb="17" eb="19">
      <t>バンゴウ</t>
    </rPh>
    <rPh sb="20" eb="22">
      <t>キニュウ</t>
    </rPh>
    <phoneticPr fontId="2"/>
  </si>
  <si>
    <t>登録記号番号の無い施術所は、「９９９９９９９９９９」を記入し、保険施術を行っていることが確認できる書類を添付すること。</t>
    <rPh sb="7" eb="8">
      <t>ナ</t>
    </rPh>
    <rPh sb="9" eb="12">
      <t>セジュツショ</t>
    </rPh>
    <rPh sb="27" eb="29">
      <t>キニュウ</t>
    </rPh>
    <rPh sb="31" eb="33">
      <t>ホケン</t>
    </rPh>
    <rPh sb="33" eb="35">
      <t>セジュツ</t>
    </rPh>
    <rPh sb="36" eb="37">
      <t>オコナ</t>
    </rPh>
    <rPh sb="44" eb="46">
      <t>カクニン</t>
    </rPh>
    <rPh sb="49" eb="51">
      <t>ショルイ</t>
    </rPh>
    <rPh sb="52" eb="54">
      <t>テンプ</t>
    </rPh>
    <phoneticPr fontId="2"/>
  </si>
  <si>
    <t>　　次の各事項のいずれにも同意した者でなければ支援金を交付しない。</t>
    <rPh sb="4" eb="5">
      <t>カク</t>
    </rPh>
    <rPh sb="5" eb="7">
      <t>ジコウ</t>
    </rPh>
    <rPh sb="17" eb="18">
      <t>モノ</t>
    </rPh>
    <rPh sb="23" eb="25">
      <t>シエン</t>
    </rPh>
    <rPh sb="27" eb="29">
      <t>コウフ</t>
    </rPh>
    <phoneticPr fontId="2"/>
  </si>
  <si>
    <t>標記について、次により支援金を給付されるよう関係書類を添えて申請する。</t>
    <rPh sb="11" eb="13">
      <t>シエン</t>
    </rPh>
    <rPh sb="15" eb="17">
      <t>キュウフ</t>
    </rPh>
    <phoneticPr fontId="2"/>
  </si>
  <si>
    <t>保険機関等コード</t>
    <rPh sb="0" eb="2">
      <t>ホケン</t>
    </rPh>
    <phoneticPr fontId="2"/>
  </si>
  <si>
    <t>２．保険機関コードを記入してください。</t>
    <rPh sb="2" eb="4">
      <t>ホケン</t>
    </rPh>
    <rPh sb="4" eb="6">
      <t>キカン</t>
    </rPh>
    <rPh sb="10" eb="12">
      <t>キニュウ</t>
    </rPh>
    <phoneticPr fontId="2"/>
  </si>
  <si>
    <t>４．該当する電力の受電契約に○を記入してください。</t>
    <rPh sb="2" eb="4">
      <t>ガイトウ</t>
    </rPh>
    <rPh sb="6" eb="8">
      <t>デンリョク</t>
    </rPh>
    <rPh sb="9" eb="13">
      <t>ジュデンケイヤク</t>
    </rPh>
    <phoneticPr fontId="2"/>
  </si>
  <si>
    <t>特別高圧</t>
    <rPh sb="0" eb="4">
      <t>トクベツコウアツ</t>
    </rPh>
    <phoneticPr fontId="2"/>
  </si>
  <si>
    <t>高圧</t>
    <rPh sb="0" eb="2">
      <t>コウアツ</t>
    </rPh>
    <phoneticPr fontId="2"/>
  </si>
  <si>
    <t>低圧</t>
    <rPh sb="0" eb="2">
      <t>テイアツ</t>
    </rPh>
    <phoneticPr fontId="2"/>
  </si>
  <si>
    <t>病院</t>
    <rPh sb="0" eb="2">
      <t>ビョウイン</t>
    </rPh>
    <phoneticPr fontId="2"/>
  </si>
  <si>
    <t>特高</t>
    <rPh sb="0" eb="1">
      <t>トク</t>
    </rPh>
    <rPh sb="1" eb="2">
      <t>コウ</t>
    </rPh>
    <phoneticPr fontId="2"/>
  </si>
  <si>
    <t>高</t>
    <rPh sb="0" eb="1">
      <t>コウ</t>
    </rPh>
    <phoneticPr fontId="2"/>
  </si>
  <si>
    <t>低</t>
    <rPh sb="0" eb="1">
      <t>テイ</t>
    </rPh>
    <phoneticPr fontId="2"/>
  </si>
  <si>
    <t>無床</t>
    <rPh sb="0" eb="2">
      <t>ムショウ</t>
    </rPh>
    <phoneticPr fontId="2"/>
  </si>
  <si>
    <t>その他</t>
    <rPh sb="2" eb="3">
      <t>タ</t>
    </rPh>
    <phoneticPr fontId="2"/>
  </si>
  <si>
    <t>　</t>
    <phoneticPr fontId="2"/>
  </si>
  <si>
    <t>給付額</t>
    <rPh sb="0" eb="3">
      <t>キュウフガク</t>
    </rPh>
    <phoneticPr fontId="2"/>
  </si>
  <si>
    <t>区分</t>
    <rPh sb="0" eb="2">
      <t>クブン</t>
    </rPh>
    <phoneticPr fontId="2"/>
  </si>
  <si>
    <t>電気</t>
    <rPh sb="0" eb="2">
      <t>デンキ</t>
    </rPh>
    <phoneticPr fontId="2"/>
  </si>
  <si>
    <t>特別高圧</t>
    <rPh sb="0" eb="4">
      <t>トクベツコウアツ</t>
    </rPh>
    <phoneticPr fontId="2"/>
  </si>
  <si>
    <t>高圧</t>
    <rPh sb="0" eb="2">
      <t>コウアツ</t>
    </rPh>
    <phoneticPr fontId="2"/>
  </si>
  <si>
    <t>低圧</t>
    <rPh sb="0" eb="2">
      <t>テイアツ</t>
    </rPh>
    <phoneticPr fontId="2"/>
  </si>
  <si>
    <t>×病床数</t>
    <rPh sb="1" eb="4">
      <t>ビョウショウスウ</t>
    </rPh>
    <phoneticPr fontId="2"/>
  </si>
  <si>
    <t>無床診療所</t>
    <rPh sb="0" eb="2">
      <t>ムショウ</t>
    </rPh>
    <rPh sb="2" eb="5">
      <t>シンリョウジョ</t>
    </rPh>
    <phoneticPr fontId="2"/>
  </si>
  <si>
    <t>①病院、有床診療所</t>
    <phoneticPr fontId="2"/>
  </si>
  <si>
    <t>②無床診療所</t>
    <rPh sb="1" eb="3">
      <t>ムショウ</t>
    </rPh>
    <phoneticPr fontId="2"/>
  </si>
  <si>
    <t>給付対象者の要件を満たしていること</t>
    <phoneticPr fontId="2"/>
  </si>
  <si>
    <t>給付のために提出した書類に虚偽がないこと</t>
    <phoneticPr fontId="2"/>
  </si>
  <si>
    <t>支援金を重複して申請しないこと</t>
    <rPh sb="0" eb="2">
      <t>シエン</t>
    </rPh>
    <phoneticPr fontId="2"/>
  </si>
  <si>
    <t>福岡県暴力団排除条例第２条に規定する暴力団員に該当せず、かつ将来にわたっても該当しないこと。また、暴力団員が役員ではなく、暴力団と密接な関係を有しておらず、かつ将来にわたっても該当しないこと</t>
    <phoneticPr fontId="2"/>
  </si>
  <si>
    <t>虚偽が判明した場合は、支援金の返還に応じるとともに、支援金と同額の違約金の支払いに応じること</t>
    <rPh sb="11" eb="13">
      <t>シエン</t>
    </rPh>
    <rPh sb="26" eb="28">
      <t>シエン</t>
    </rPh>
    <phoneticPr fontId="2"/>
  </si>
  <si>
    <t>【重要】記入がない場合、給付できない場合があります。</t>
    <rPh sb="1" eb="3">
      <t>ジュウヨウ</t>
    </rPh>
    <rPh sb="4" eb="6">
      <t>キニュウ</t>
    </rPh>
    <rPh sb="9" eb="11">
      <t>バアイ</t>
    </rPh>
    <rPh sb="12" eb="14">
      <t>キュウフ</t>
    </rPh>
    <rPh sb="18" eb="20">
      <t>バアイ</t>
    </rPh>
    <phoneticPr fontId="2"/>
  </si>
  <si>
    <t>本支援金の給付手続きに必要な範囲で、県が、本支援金給付業務を委託する事業者と個人情報を含む申請者の情報を共有すること</t>
    <rPh sb="0" eb="1">
      <t>ホン</t>
    </rPh>
    <rPh sb="1" eb="3">
      <t>シエン</t>
    </rPh>
    <rPh sb="18" eb="19">
      <t>ケン</t>
    </rPh>
    <rPh sb="21" eb="22">
      <t>ホン</t>
    </rPh>
    <rPh sb="22" eb="25">
      <t>シエンキン</t>
    </rPh>
    <rPh sb="25" eb="27">
      <t>キュウフ</t>
    </rPh>
    <rPh sb="27" eb="29">
      <t>ギョウム</t>
    </rPh>
    <rPh sb="43" eb="44">
      <t>フク</t>
    </rPh>
    <rPh sb="45" eb="48">
      <t>シンセイシャ</t>
    </rPh>
    <rPh sb="49" eb="51">
      <t>ジョウホウ</t>
    </rPh>
    <phoneticPr fontId="2"/>
  </si>
  <si>
    <t>【重要】振込先の通帳の写し（取引口座名等が確認できるページ）を添付してください。</t>
    <rPh sb="1" eb="3">
      <t>ジュウヨウ</t>
    </rPh>
    <rPh sb="14" eb="19">
      <t>トリヒキコウザメイ</t>
    </rPh>
    <rPh sb="31" eb="33">
      <t>テンプ</t>
    </rPh>
    <phoneticPr fontId="2"/>
  </si>
  <si>
    <t>助産所は、出産育児一時金等請求の助産所コードを記入すること。</t>
    <rPh sb="0" eb="3">
      <t>ジョサンジョ</t>
    </rPh>
    <rPh sb="16" eb="19">
      <t>ジョサンジョ</t>
    </rPh>
    <rPh sb="23" eb="25">
      <t>キニュウ</t>
    </rPh>
    <phoneticPr fontId="2"/>
  </si>
  <si>
    <t>病院
有床診療所</t>
    <rPh sb="0" eb="2">
      <t>ビョウイン</t>
    </rPh>
    <rPh sb="4" eb="9">
      <t>ユウショウシンリョウジョ</t>
    </rPh>
    <phoneticPr fontId="2"/>
  </si>
  <si>
    <t>※上記特別高圧及び高圧の施設には、ビルなどで一括受電した後に当該施設内で受電する施設を含む。</t>
    <rPh sb="1" eb="3">
      <t>ジョウキ</t>
    </rPh>
    <rPh sb="3" eb="7">
      <t>トクベツコウアツ</t>
    </rPh>
    <rPh sb="7" eb="8">
      <t>オヨ</t>
    </rPh>
    <rPh sb="9" eb="11">
      <t>コウアツ</t>
    </rPh>
    <rPh sb="12" eb="14">
      <t>シセツ</t>
    </rPh>
    <rPh sb="22" eb="24">
      <t>イッカツ</t>
    </rPh>
    <rPh sb="24" eb="26">
      <t>ジュデン</t>
    </rPh>
    <rPh sb="28" eb="29">
      <t>アト</t>
    </rPh>
    <rPh sb="30" eb="35">
      <t>トウガイシセツナイ</t>
    </rPh>
    <rPh sb="36" eb="38">
      <t>ジュデン</t>
    </rPh>
    <rPh sb="40" eb="42">
      <t>シセツ</t>
    </rPh>
    <rPh sb="43" eb="44">
      <t>フク</t>
    </rPh>
    <phoneticPr fontId="2"/>
  </si>
  <si>
    <t>※特別高圧または高圧で受電している施設は、そのことがわかる電気料金請求書等を添付すること。</t>
    <rPh sb="1" eb="5">
      <t>トクベツコウアツ</t>
    </rPh>
    <rPh sb="8" eb="10">
      <t>コウアツ</t>
    </rPh>
    <rPh sb="11" eb="13">
      <t>ジュデン</t>
    </rPh>
    <rPh sb="17" eb="19">
      <t>シセツ</t>
    </rPh>
    <rPh sb="29" eb="36">
      <t>デンキリョウキンセイキュウショ</t>
    </rPh>
    <rPh sb="36" eb="37">
      <t>トウ</t>
    </rPh>
    <rPh sb="38" eb="40">
      <t>テンプ</t>
    </rPh>
    <phoneticPr fontId="2"/>
  </si>
  <si>
    <t>預金種類</t>
    <rPh sb="0" eb="2">
      <t>ヨキン</t>
    </rPh>
    <rPh sb="2" eb="4">
      <t>シュルイ</t>
    </rPh>
    <phoneticPr fontId="2"/>
  </si>
  <si>
    <t>1：普通　2：当座　4：貯蓄</t>
    <phoneticPr fontId="2"/>
  </si>
  <si>
    <t>※出張のみの施設及び提出された添付書類で特別高圧又は高圧受電施設と判断できない場合は、低圧受電施設とします。</t>
    <rPh sb="1" eb="3">
      <t>シュッチョウ</t>
    </rPh>
    <rPh sb="6" eb="8">
      <t>シセツ</t>
    </rPh>
    <rPh sb="8" eb="9">
      <t>オヨ</t>
    </rPh>
    <rPh sb="10" eb="12">
      <t>テイシュツ</t>
    </rPh>
    <rPh sb="15" eb="19">
      <t>テンプショルイ</t>
    </rPh>
    <rPh sb="20" eb="24">
      <t>トクベツコウアツ</t>
    </rPh>
    <rPh sb="24" eb="25">
      <t>マタ</t>
    </rPh>
    <rPh sb="26" eb="28">
      <t>コウアツ</t>
    </rPh>
    <rPh sb="28" eb="30">
      <t>ジュデン</t>
    </rPh>
    <rPh sb="30" eb="32">
      <t>シセツ</t>
    </rPh>
    <rPh sb="33" eb="35">
      <t>ハンダン</t>
    </rPh>
    <rPh sb="39" eb="41">
      <t>バアイ</t>
    </rPh>
    <rPh sb="43" eb="47">
      <t>テイアツジュデン</t>
    </rPh>
    <rPh sb="47" eb="49">
      <t>シセツ</t>
    </rPh>
    <phoneticPr fontId="2"/>
  </si>
  <si>
    <t>添付書類</t>
    <rPh sb="0" eb="4">
      <t>テンプショルイ</t>
    </rPh>
    <phoneticPr fontId="2"/>
  </si>
  <si>
    <t>添付書類：</t>
    <rPh sb="0" eb="4">
      <t>テンプショルイ</t>
    </rPh>
    <phoneticPr fontId="2"/>
  </si>
  <si>
    <t>代表者氏名</t>
    <rPh sb="0" eb="3">
      <t>ダイヒョウシャ</t>
    </rPh>
    <rPh sb="3" eb="5">
      <t>シメイ</t>
    </rPh>
    <phoneticPr fontId="2"/>
  </si>
  <si>
    <t>給付額及び添付書類一覧表</t>
    <rPh sb="0" eb="3">
      <t>キュウフガク</t>
    </rPh>
    <rPh sb="3" eb="4">
      <t>オヨ</t>
    </rPh>
    <rPh sb="5" eb="7">
      <t>テンプ</t>
    </rPh>
    <rPh sb="7" eb="9">
      <t>ショルイ</t>
    </rPh>
    <rPh sb="9" eb="12">
      <t>イチランヒョウ</t>
    </rPh>
    <phoneticPr fontId="2"/>
  </si>
  <si>
    <t>※申請額は裏面を御確認の上、必ずご記入ください。</t>
    <rPh sb="1" eb="3">
      <t>シンセイ</t>
    </rPh>
    <rPh sb="3" eb="4">
      <t>ガク</t>
    </rPh>
    <rPh sb="5" eb="7">
      <t>ウラメン</t>
    </rPh>
    <rPh sb="8" eb="11">
      <t>ゴカクニン</t>
    </rPh>
    <rPh sb="12" eb="13">
      <t>ウエ</t>
    </rPh>
    <rPh sb="14" eb="15">
      <t>カナラ</t>
    </rPh>
    <rPh sb="17" eb="19">
      <t>キニュウ</t>
    </rPh>
    <phoneticPr fontId="2"/>
  </si>
  <si>
    <t>上記で算出した額が無床診療所の額よりも低い場合は無床診療所の額を支給します。</t>
    <rPh sb="0" eb="2">
      <t>ジョウキ</t>
    </rPh>
    <rPh sb="3" eb="5">
      <t>サンシュツ</t>
    </rPh>
    <rPh sb="7" eb="8">
      <t>ガク</t>
    </rPh>
    <rPh sb="9" eb="14">
      <t>ムショウシンリョウジョ</t>
    </rPh>
    <rPh sb="15" eb="16">
      <t>ガク</t>
    </rPh>
    <rPh sb="19" eb="20">
      <t>ヒク</t>
    </rPh>
    <rPh sb="21" eb="23">
      <t>バアイ</t>
    </rPh>
    <rPh sb="24" eb="29">
      <t>ムショウシンリョウジョ</t>
    </rPh>
    <rPh sb="30" eb="31">
      <t>ガク</t>
    </rPh>
    <rPh sb="32" eb="34">
      <t>シキュウ</t>
    </rPh>
    <phoneticPr fontId="2"/>
  </si>
  <si>
    <t>※</t>
    <phoneticPr fontId="2"/>
  </si>
  <si>
    <t>施設所在地</t>
    <rPh sb="0" eb="5">
      <t>シセツショザイチ</t>
    </rPh>
    <phoneticPr fontId="2"/>
  </si>
  <si>
    <r>
      <t>令和</t>
    </r>
    <r>
      <rPr>
        <u/>
        <sz val="12"/>
        <color theme="1"/>
        <rFont val="ＭＳ ゴシック"/>
        <family val="3"/>
        <charset val="128"/>
      </rPr>
      <t>　　　</t>
    </r>
    <r>
      <rPr>
        <sz val="12"/>
        <color theme="1"/>
        <rFont val="ＭＳ ゴシック"/>
        <family val="3"/>
        <charset val="128"/>
      </rPr>
      <t>年</t>
    </r>
    <r>
      <rPr>
        <u/>
        <sz val="12"/>
        <color theme="1"/>
        <rFont val="ＭＳ ゴシック"/>
        <family val="3"/>
        <charset val="128"/>
      </rPr>
      <t>　　　</t>
    </r>
    <r>
      <rPr>
        <sz val="12"/>
        <color theme="1"/>
        <rFont val="ＭＳ ゴシック"/>
        <family val="3"/>
        <charset val="128"/>
      </rPr>
      <t>月</t>
    </r>
    <r>
      <rPr>
        <u/>
        <sz val="12"/>
        <color theme="1"/>
        <rFont val="ＭＳ ゴシック"/>
        <family val="3"/>
        <charset val="128"/>
      </rPr>
      <t>　　　</t>
    </r>
    <r>
      <rPr>
        <sz val="12"/>
        <color theme="1"/>
        <rFont val="ＭＳ ゴシック"/>
        <family val="3"/>
        <charset val="128"/>
      </rPr>
      <t>日</t>
    </r>
    <rPh sb="0" eb="2">
      <t>レイワ</t>
    </rPh>
    <rPh sb="5" eb="6">
      <t>ネン</t>
    </rPh>
    <rPh sb="9" eb="10">
      <t>ツキ</t>
    </rPh>
    <rPh sb="13" eb="14">
      <t>ヒ</t>
    </rPh>
    <phoneticPr fontId="2"/>
  </si>
  <si>
    <t>①振込先通帳の写し</t>
    <phoneticPr fontId="2"/>
  </si>
  <si>
    <t>令和６年度 福岡県医療機関等物価高騰対策支援金給付申請書</t>
    <rPh sb="0" eb="2">
      <t>レイワ</t>
    </rPh>
    <rPh sb="3" eb="5">
      <t>ネンド</t>
    </rPh>
    <rPh sb="6" eb="8">
      <t>フクオカ</t>
    </rPh>
    <rPh sb="8" eb="9">
      <t>ケン</t>
    </rPh>
    <rPh sb="9" eb="11">
      <t>イリョウ</t>
    </rPh>
    <rPh sb="11" eb="13">
      <t>キカン</t>
    </rPh>
    <rPh sb="13" eb="14">
      <t>トウ</t>
    </rPh>
    <rPh sb="14" eb="16">
      <t>ブッカ</t>
    </rPh>
    <rPh sb="16" eb="18">
      <t>コウトウ</t>
    </rPh>
    <rPh sb="18" eb="20">
      <t>タイサク</t>
    </rPh>
    <rPh sb="20" eb="22">
      <t>シエン</t>
    </rPh>
    <rPh sb="23" eb="25">
      <t>キュウフ</t>
    </rPh>
    <rPh sb="25" eb="28">
      <t>シンセイショ</t>
    </rPh>
    <phoneticPr fontId="2"/>
  </si>
  <si>
    <t>５．裏面の同意事項に同意する場合は〇を記入してください。</t>
    <rPh sb="19" eb="21">
      <t>キニュウ</t>
    </rPh>
    <phoneticPr fontId="2"/>
  </si>
  <si>
    <r>
      <t>６．</t>
    </r>
    <r>
      <rPr>
        <b/>
        <sz val="14"/>
        <color theme="1"/>
        <rFont val="ＭＳ ゴシック"/>
        <family val="3"/>
        <charset val="128"/>
      </rPr>
      <t>申請額</t>
    </r>
    <rPh sb="2" eb="5">
      <t>シンセイガク</t>
    </rPh>
    <phoneticPr fontId="2"/>
  </si>
  <si>
    <t>７．振込口座情報を入力してください。</t>
    <rPh sb="2" eb="6">
      <t>フリコミコウザ</t>
    </rPh>
    <rPh sb="6" eb="8">
      <t>ジョウホウ</t>
    </rPh>
    <rPh sb="9" eb="11">
      <t>ニュウリョク</t>
    </rPh>
    <phoneticPr fontId="2"/>
  </si>
  <si>
    <t>①、②</t>
    <phoneticPr fontId="2"/>
  </si>
  <si>
    <t>①</t>
    <phoneticPr fontId="2"/>
  </si>
  <si>
    <t>①、②</t>
    <phoneticPr fontId="2"/>
  </si>
  <si>
    <t>①、②</t>
    <phoneticPr fontId="2"/>
  </si>
  <si>
    <t>薬局
助産所
施術所
歯科技工所</t>
    <rPh sb="0" eb="2">
      <t>ヤッキョク</t>
    </rPh>
    <rPh sb="3" eb="6">
      <t>ジョサンジョ</t>
    </rPh>
    <rPh sb="7" eb="10">
      <t>セジュツショ</t>
    </rPh>
    <rPh sb="11" eb="16">
      <t>シカギコウショ</t>
    </rPh>
    <phoneticPr fontId="2"/>
  </si>
  <si>
    <t>⑦歯科技工所</t>
    <rPh sb="1" eb="6">
      <t>シカギコウショ</t>
    </rPh>
    <phoneticPr fontId="2"/>
  </si>
  <si>
    <t>電気のご使用量のお知らせ等は令和６年８月分から令和７年４月分のいずれかの月の写しを提出してください。</t>
    <rPh sb="23" eb="25">
      <t>レイワ</t>
    </rPh>
    <rPh sb="26" eb="27">
      <t>ネン</t>
    </rPh>
    <rPh sb="28" eb="30">
      <t>ガツブン</t>
    </rPh>
    <phoneticPr fontId="2"/>
  </si>
  <si>
    <t>②電気ご使用量のお知らせ等の写し（特別高圧・高圧電力を受電している施設）</t>
    <rPh sb="17" eb="21">
      <t>トクベツコウアツ</t>
    </rPh>
    <rPh sb="22" eb="24">
      <t>コウアツ</t>
    </rPh>
    <rPh sb="24" eb="26">
      <t>デンリョク</t>
    </rPh>
    <rPh sb="27" eb="29">
      <t>ジュデン</t>
    </rPh>
    <rPh sb="33" eb="35">
      <t>シセツ</t>
    </rPh>
    <phoneticPr fontId="2"/>
  </si>
  <si>
    <t>※</t>
    <phoneticPr fontId="2"/>
  </si>
  <si>
    <t>助産所については、出産育児一時金等請求のための助産所コード通知の写しを添付してください。</t>
    <rPh sb="0" eb="3">
      <t>ジョサンジョ</t>
    </rPh>
    <rPh sb="9" eb="13">
      <t>シュッサンイクジ</t>
    </rPh>
    <rPh sb="13" eb="17">
      <t>イチジキントウ</t>
    </rPh>
    <rPh sb="17" eb="19">
      <t>セイキュウ</t>
    </rPh>
    <rPh sb="23" eb="25">
      <t>ジョサン</t>
    </rPh>
    <rPh sb="25" eb="26">
      <t>ジョ</t>
    </rPh>
    <rPh sb="29" eb="31">
      <t>ツウチ</t>
    </rPh>
    <rPh sb="32" eb="33">
      <t>ウツ</t>
    </rPh>
    <rPh sb="35" eb="37">
      <t>テンプ</t>
    </rPh>
    <phoneticPr fontId="2"/>
  </si>
  <si>
    <t>病院及び有床診療所の給付額は、入院患者に係る食材費の上昇分への支援を含みます。</t>
    <phoneticPr fontId="2"/>
  </si>
  <si>
    <t>施術所については、受領委任取扱いの登録記号番号又は医療保険（療養費）の対象となる施術を行っていることが確認できる書類の写しが必要です。</t>
    <rPh sb="0" eb="3">
      <t>セジュツショ</t>
    </rPh>
    <rPh sb="9" eb="11">
      <t>ジュリョウ</t>
    </rPh>
    <rPh sb="11" eb="13">
      <t>イニン</t>
    </rPh>
    <rPh sb="13" eb="15">
      <t>トリアツカ</t>
    </rPh>
    <rPh sb="17" eb="23">
      <t>トウロクキゴウバンゴウ</t>
    </rPh>
    <rPh sb="23" eb="24">
      <t>マタ</t>
    </rPh>
    <rPh sb="25" eb="29">
      <t>イリョウホケン</t>
    </rPh>
    <rPh sb="30" eb="33">
      <t>リョウヨウヒ</t>
    </rPh>
    <rPh sb="35" eb="37">
      <t>タイショウ</t>
    </rPh>
    <rPh sb="40" eb="42">
      <t>セジュツ</t>
    </rPh>
    <rPh sb="43" eb="44">
      <t>オコナ</t>
    </rPh>
    <rPh sb="51" eb="53">
      <t>カクニン</t>
    </rPh>
    <rPh sb="56" eb="58">
      <t>ショルイ</t>
    </rPh>
    <rPh sb="59" eb="60">
      <t>ウツ</t>
    </rPh>
    <rPh sb="62" eb="64">
      <t>ヒツヨウ</t>
    </rPh>
    <phoneticPr fontId="2"/>
  </si>
  <si>
    <t>３．令和６年８月１日から令和６年１０月３１日又は令和７年１月１日から令和７年３月３１日までの
　　いずれかの時点の許可病床数を記入してください。（病院、有床診療所以外は空欄で可）</t>
    <rPh sb="2" eb="4">
      <t>レイワ</t>
    </rPh>
    <rPh sb="5" eb="6">
      <t>ネン</t>
    </rPh>
    <rPh sb="7" eb="8">
      <t>ガツ</t>
    </rPh>
    <rPh sb="9" eb="10">
      <t>ニチ</t>
    </rPh>
    <rPh sb="12" eb="14">
      <t>レイワ</t>
    </rPh>
    <rPh sb="15" eb="16">
      <t>ネン</t>
    </rPh>
    <rPh sb="18" eb="19">
      <t>ガツ</t>
    </rPh>
    <rPh sb="21" eb="22">
      <t>ニチ</t>
    </rPh>
    <rPh sb="22" eb="23">
      <t>マタ</t>
    </rPh>
    <rPh sb="24" eb="26">
      <t>レイワ</t>
    </rPh>
    <rPh sb="27" eb="28">
      <t>ネン</t>
    </rPh>
    <rPh sb="29" eb="30">
      <t>ガツ</t>
    </rPh>
    <rPh sb="31" eb="32">
      <t>ニチ</t>
    </rPh>
    <rPh sb="34" eb="36">
      <t>レイワ</t>
    </rPh>
    <rPh sb="37" eb="38">
      <t>ネン</t>
    </rPh>
    <rPh sb="39" eb="40">
      <t>ガツ</t>
    </rPh>
    <rPh sb="42" eb="43">
      <t>ニチ</t>
    </rPh>
    <rPh sb="54" eb="56">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</si>
</sst>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円&quot;"/>
    <numFmt numFmtId="178" formatCode="#,##0&quot;円/施設&quot;"/>
  </numFmts>
  <fonts count="2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b/>
      <sz val="14"/>
      <color rgb="FFFF0000"/>
      <name val="ＭＳ Ｐゴシック"/>
      <family val="3"/>
      <charset val="128"/>
      <scheme val="minor"/>
    </font>
    <font>
      <sz val="10"/>
      <color theme="1"/>
      <name val="ＭＳ ゴシック"/>
      <family val="3"/>
      <charset val="128"/>
    </font>
    <font>
      <sz val="11"/>
      <color theme="1"/>
      <name val="ＭＳ ゴシック"/>
      <family val="3"/>
      <charset val="128"/>
    </font>
    <font>
      <sz val="12"/>
      <color theme="1"/>
      <name val="ＭＳ ゴシック"/>
      <family val="3"/>
      <charset val="128"/>
    </font>
    <font>
      <sz val="12"/>
      <color rgb="FFFF0000"/>
      <name val="ＭＳ ゴシック"/>
      <family val="3"/>
      <charset val="128"/>
    </font>
    <font>
      <sz val="10"/>
      <color rgb="FFFF0000"/>
      <name val="ＭＳ ゴシック"/>
      <family val="3"/>
      <charset val="128"/>
    </font>
    <font>
      <sz val="14"/>
      <color theme="1"/>
      <name val="ＭＳ ゴシック"/>
      <family val="3"/>
      <charset val="128"/>
    </font>
    <font>
      <u/>
      <sz val="12"/>
      <color theme="1"/>
      <name val="ＭＳ ゴシック"/>
      <family val="3"/>
      <charset val="128"/>
    </font>
    <font>
      <sz val="8"/>
      <color theme="1"/>
      <name val="ＭＳ ゴシック"/>
      <family val="3"/>
      <charset val="128"/>
    </font>
    <font>
      <sz val="9"/>
      <color theme="1"/>
      <name val="ＭＳ ゴシック"/>
      <family val="3"/>
      <charset val="128"/>
    </font>
    <font>
      <sz val="16"/>
      <color theme="1"/>
      <name val="ＭＳ ゴシック"/>
      <family val="3"/>
      <charset val="128"/>
    </font>
    <font>
      <b/>
      <sz val="12"/>
      <color theme="1"/>
      <name val="ＭＳ ゴシック"/>
      <family val="3"/>
      <charset val="128"/>
    </font>
    <font>
      <sz val="12"/>
      <name val="ＭＳ ゴシック"/>
      <family val="3"/>
      <charset val="128"/>
    </font>
    <font>
      <sz val="11"/>
      <name val="ＭＳ ゴシック"/>
      <family val="3"/>
      <charset val="128"/>
    </font>
    <font>
      <b/>
      <sz val="14"/>
      <color theme="1"/>
      <name val="ＭＳ ゴシック"/>
      <family val="3"/>
      <charset val="128"/>
    </font>
    <font>
      <sz val="10"/>
      <name val="ＭＳ ゴシック"/>
      <family val="3"/>
      <charset val="128"/>
    </font>
    <font>
      <sz val="9"/>
      <name val="ＭＳ ゴシック"/>
      <family val="3"/>
      <charset val="128"/>
    </font>
    <font>
      <sz val="10.5"/>
      <color theme="1"/>
      <name val="ＭＳ ゴシック"/>
      <family val="3"/>
      <charset val="128"/>
    </font>
    <font>
      <b/>
      <sz val="14"/>
      <name val="ＭＳ ゴシック"/>
      <family val="3"/>
      <charset val="128"/>
    </font>
  </fonts>
  <fills count="6">
    <fill>
      <patternFill patternType="none"/>
    </fill>
    <fill>
      <patternFill patternType="gray125"/>
    </fill>
    <fill>
      <patternFill patternType="solid">
        <fgColor theme="4" tint="0.79998168889431442"/>
        <bgColor indexed="65"/>
      </patternFill>
    </fill>
    <fill>
      <patternFill patternType="solid">
        <fgColor theme="6" tint="0.59999389629810485"/>
        <bgColor indexed="65"/>
      </patternFill>
    </fill>
    <fill>
      <patternFill patternType="solid">
        <fgColor theme="4" tint="0.79998168889431442"/>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right style="thin">
        <color auto="1"/>
      </right>
      <top style="hair">
        <color auto="1"/>
      </top>
      <bottom style="thin">
        <color auto="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3" fillId="0" borderId="0"/>
    <xf numFmtId="0" fontId="1" fillId="0" borderId="0">
      <alignment vertical="center"/>
    </xf>
  </cellStyleXfs>
  <cellXfs count="125">
    <xf numFmtId="0" fontId="0" fillId="0" borderId="0" xfId="0">
      <alignment vertical="center"/>
    </xf>
    <xf numFmtId="0" fontId="0" fillId="0" borderId="0" xfId="0" applyAlignment="1">
      <alignment horizontal="center" vertical="center"/>
    </xf>
    <xf numFmtId="0" fontId="5" fillId="0" borderId="0" xfId="0" applyFont="1">
      <alignment vertical="center"/>
    </xf>
    <xf numFmtId="176" fontId="4" fillId="0" borderId="5" xfId="0" applyNumberFormat="1" applyFont="1" applyBorder="1" applyProtection="1">
      <alignment vertical="center"/>
      <protection hidden="1"/>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6" fillId="0" borderId="0" xfId="0" applyFont="1" applyAlignment="1">
      <alignment horizontal="center" vertical="center"/>
    </xf>
    <xf numFmtId="0" fontId="6" fillId="4" borderId="1" xfId="0" applyFont="1" applyFill="1" applyBorder="1" applyAlignment="1">
      <alignment horizontal="center" vertical="center"/>
    </xf>
    <xf numFmtId="0" fontId="6" fillId="0" borderId="0" xfId="0" applyFont="1" applyAlignment="1">
      <alignment vertical="center" shrinkToFit="1"/>
    </xf>
    <xf numFmtId="0" fontId="6" fillId="0" borderId="16" xfId="0" applyFont="1" applyBorder="1">
      <alignment vertical="center"/>
    </xf>
    <xf numFmtId="0" fontId="6" fillId="0" borderId="0" xfId="2" applyFont="1" applyFill="1" applyBorder="1" applyAlignment="1">
      <alignment vertical="center"/>
    </xf>
    <xf numFmtId="0" fontId="6" fillId="0" borderId="0" xfId="2" applyFont="1" applyFill="1" applyBorder="1" applyAlignment="1">
      <alignment vertical="center" shrinkToFit="1"/>
    </xf>
    <xf numFmtId="0" fontId="10" fillId="2" borderId="1" xfId="1" applyFont="1" applyBorder="1" applyAlignment="1">
      <alignment horizontal="center" vertical="center"/>
    </xf>
    <xf numFmtId="0" fontId="5" fillId="0" borderId="0" xfId="0" applyFont="1" applyAlignment="1">
      <alignment horizontal="right" vertical="center"/>
    </xf>
    <xf numFmtId="0" fontId="13" fillId="0" borderId="0" xfId="0" applyFont="1">
      <alignment vertical="center"/>
    </xf>
    <xf numFmtId="0" fontId="6" fillId="0" borderId="0" xfId="0" applyFont="1" applyAlignment="1">
      <alignment horizontal="left" vertical="center" shrinkToFit="1"/>
    </xf>
    <xf numFmtId="0" fontId="15" fillId="0" borderId="0" xfId="0" applyFont="1">
      <alignment vertical="center"/>
    </xf>
    <xf numFmtId="0" fontId="6" fillId="0" borderId="0" xfId="0" applyFont="1" applyAlignment="1">
      <alignment vertical="center" wrapText="1"/>
    </xf>
    <xf numFmtId="0" fontId="10" fillId="4" borderId="1" xfId="0" applyFont="1" applyFill="1" applyBorder="1" applyAlignment="1">
      <alignment horizontal="center" vertical="center"/>
    </xf>
    <xf numFmtId="0" fontId="10" fillId="4" borderId="9" xfId="0" applyFont="1" applyFill="1" applyBorder="1" applyAlignment="1">
      <alignment horizontal="center"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17" xfId="0" applyFont="1" applyBorder="1">
      <alignment vertical="center"/>
    </xf>
    <xf numFmtId="0" fontId="6" fillId="0" borderId="0" xfId="0" applyFont="1" applyAlignment="1">
      <alignment horizontal="right" vertical="center"/>
    </xf>
    <xf numFmtId="0" fontId="6" fillId="0" borderId="18" xfId="0" applyFont="1" applyBorder="1">
      <alignment vertical="center"/>
    </xf>
    <xf numFmtId="0" fontId="6" fillId="0" borderId="5" xfId="0" applyFont="1" applyBorder="1" applyAlignment="1">
      <alignment horizontal="right" vertical="center"/>
    </xf>
    <xf numFmtId="0" fontId="6" fillId="0" borderId="19" xfId="0" applyFont="1" applyBorder="1">
      <alignment vertical="center"/>
    </xf>
    <xf numFmtId="0" fontId="6" fillId="0" borderId="0" xfId="0" applyFont="1" applyAlignment="1">
      <alignment horizontal="left" vertical="center" wrapText="1"/>
    </xf>
    <xf numFmtId="0" fontId="6" fillId="0" borderId="0" xfId="0" applyFont="1" applyAlignment="1">
      <alignment horizontal="left" vertical="center"/>
    </xf>
    <xf numFmtId="0" fontId="12" fillId="0" borderId="8" xfId="0" applyFont="1" applyBorder="1">
      <alignment vertical="center"/>
    </xf>
    <xf numFmtId="0" fontId="5" fillId="0" borderId="0" xfId="0" applyFont="1" applyAlignment="1">
      <alignment horizontal="left" vertical="center"/>
    </xf>
    <xf numFmtId="177" fontId="6" fillId="0" borderId="0" xfId="0" applyNumberFormat="1" applyFont="1" applyAlignment="1">
      <alignment horizontal="center" vertical="center"/>
    </xf>
    <xf numFmtId="0" fontId="9" fillId="0" borderId="0" xfId="0" applyFont="1">
      <alignment vertical="center"/>
    </xf>
    <xf numFmtId="0" fontId="7" fillId="4" borderId="0" xfId="0" applyFont="1" applyFill="1" applyAlignment="1">
      <alignment horizontal="center" vertical="center"/>
    </xf>
    <xf numFmtId="0" fontId="13" fillId="0" borderId="0" xfId="0" applyFont="1" applyAlignment="1">
      <alignment horizontal="center" vertical="center"/>
    </xf>
    <xf numFmtId="0" fontId="10" fillId="2" borderId="4" xfId="1" applyFont="1" applyBorder="1" applyAlignment="1" applyProtection="1">
      <alignment horizontal="center" vertical="center" wrapText="1"/>
      <protection hidden="1"/>
    </xf>
    <xf numFmtId="0" fontId="19" fillId="0" borderId="0" xfId="0" applyFont="1" applyAlignment="1">
      <alignment horizontal="right" vertical="top"/>
    </xf>
    <xf numFmtId="0" fontId="20" fillId="0" borderId="0" xfId="0" applyFont="1" applyAlignment="1">
      <alignment horizontal="left" vertical="center"/>
    </xf>
    <xf numFmtId="0" fontId="12" fillId="5" borderId="6" xfId="2" applyFont="1" applyFill="1" applyBorder="1" applyAlignment="1">
      <alignment vertical="center" wrapText="1" shrinkToFit="1"/>
    </xf>
    <xf numFmtId="0" fontId="6" fillId="0" borderId="0" xfId="0" applyFont="1" applyAlignment="1">
      <alignment horizontal="right" vertical="top" wrapText="1"/>
    </xf>
    <xf numFmtId="0" fontId="6" fillId="4" borderId="6" xfId="2" applyFont="1" applyFill="1" applyBorder="1" applyAlignment="1">
      <alignment horizontal="center" vertical="center"/>
    </xf>
    <xf numFmtId="0" fontId="6" fillId="4" borderId="7" xfId="2" applyFont="1" applyFill="1" applyBorder="1" applyAlignment="1">
      <alignment horizontal="center" vertical="center"/>
    </xf>
    <xf numFmtId="0" fontId="6" fillId="4" borderId="8" xfId="2" applyFont="1" applyFill="1" applyBorder="1" applyAlignment="1">
      <alignment horizontal="center" vertical="center"/>
    </xf>
    <xf numFmtId="0" fontId="17" fillId="0" borderId="0" xfId="0" applyFont="1">
      <alignment vertical="center"/>
    </xf>
    <xf numFmtId="0" fontId="17" fillId="0" borderId="0" xfId="0" applyFont="1" applyAlignment="1">
      <alignment horizontal="right" vertical="center"/>
    </xf>
    <xf numFmtId="0" fontId="9" fillId="0" borderId="0" xfId="0" applyFont="1" applyAlignment="1">
      <alignment horizontal="right" vertical="top"/>
    </xf>
    <xf numFmtId="0" fontId="9" fillId="0" borderId="0" xfId="0" applyFont="1" applyAlignment="1">
      <alignment horizontal="right" vertical="center"/>
    </xf>
    <xf numFmtId="0" fontId="6" fillId="0" borderId="5" xfId="0" applyFont="1" applyBorder="1" applyAlignment="1">
      <alignment horizontal="left" vertical="center" wrapText="1"/>
    </xf>
    <xf numFmtId="0" fontId="6" fillId="5" borderId="6" xfId="2" applyFont="1" applyFill="1" applyBorder="1" applyAlignment="1">
      <alignment horizontal="center" vertical="center"/>
    </xf>
    <xf numFmtId="0" fontId="6" fillId="5" borderId="8" xfId="2" applyFont="1" applyFill="1" applyBorder="1" applyAlignment="1">
      <alignment horizontal="center" vertical="center"/>
    </xf>
    <xf numFmtId="0" fontId="6" fillId="0" borderId="16" xfId="0" applyFont="1" applyBorder="1" applyAlignment="1">
      <alignment horizontal="left" vertical="center" shrinkToFit="1"/>
    </xf>
    <xf numFmtId="0" fontId="6" fillId="0" borderId="17" xfId="0" applyFont="1" applyBorder="1" applyAlignment="1">
      <alignment horizontal="left" vertical="center" shrinkToFit="1"/>
    </xf>
    <xf numFmtId="0" fontId="13" fillId="0" borderId="0" xfId="0" applyFont="1" applyAlignment="1">
      <alignment horizontal="left" vertical="center"/>
    </xf>
    <xf numFmtId="0" fontId="20" fillId="0" borderId="0" xfId="0" applyFont="1" applyAlignment="1">
      <alignment horizontal="left" vertical="center" wrapText="1"/>
    </xf>
    <xf numFmtId="0" fontId="6" fillId="0" borderId="0" xfId="0" applyFont="1" applyAlignment="1">
      <alignment horizontal="left" vertical="center"/>
    </xf>
    <xf numFmtId="176" fontId="14" fillId="4" borderId="6" xfId="2" applyNumberFormat="1" applyFont="1" applyFill="1" applyBorder="1" applyAlignment="1">
      <alignment horizontal="center" vertical="center"/>
    </xf>
    <xf numFmtId="176" fontId="14" fillId="4" borderId="7" xfId="2" applyNumberFormat="1" applyFont="1" applyFill="1" applyBorder="1" applyAlignment="1">
      <alignment horizontal="center" vertical="center"/>
    </xf>
    <xf numFmtId="176" fontId="14" fillId="4" borderId="8" xfId="2" applyNumberFormat="1" applyFont="1" applyFill="1" applyBorder="1" applyAlignment="1">
      <alignment horizontal="center" vertical="center"/>
    </xf>
    <xf numFmtId="0" fontId="7" fillId="5" borderId="6"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19" fillId="0" borderId="0" xfId="0" applyFont="1" applyAlignment="1">
      <alignment horizontal="center" vertical="center"/>
    </xf>
    <xf numFmtId="0" fontId="17" fillId="5" borderId="6" xfId="0" applyFont="1" applyFill="1" applyBorder="1" applyAlignment="1" applyProtection="1">
      <alignment horizontal="center" vertical="center" wrapText="1"/>
      <protection hidden="1"/>
    </xf>
    <xf numFmtId="0" fontId="17" fillId="5" borderId="8" xfId="0" applyFont="1" applyFill="1" applyBorder="1" applyAlignment="1" applyProtection="1">
      <alignment horizontal="center" vertical="center" wrapText="1"/>
      <protection hidden="1"/>
    </xf>
    <xf numFmtId="0" fontId="21" fillId="0" borderId="0" xfId="0" applyFont="1" applyAlignment="1">
      <alignment horizontal="left" vertical="center" wrapText="1"/>
    </xf>
    <xf numFmtId="0" fontId="21" fillId="0" borderId="0" xfId="0" applyFont="1" applyAlignment="1">
      <alignment horizontal="left" vertical="center"/>
    </xf>
    <xf numFmtId="0" fontId="6" fillId="0" borderId="1" xfId="0" applyFont="1" applyBorder="1" applyAlignment="1">
      <alignment horizontal="center" vertical="center"/>
    </xf>
    <xf numFmtId="0" fontId="5" fillId="0" borderId="0" xfId="0" applyFont="1" applyAlignment="1">
      <alignment horizontal="left" vertical="center" wrapText="1"/>
    </xf>
    <xf numFmtId="178" fontId="6" fillId="0" borderId="1" xfId="0" applyNumberFormat="1"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177" fontId="6" fillId="0" borderId="2" xfId="0" applyNumberFormat="1" applyFont="1" applyBorder="1" applyAlignment="1">
      <alignment horizontal="center" vertical="center"/>
    </xf>
    <xf numFmtId="177" fontId="6" fillId="0" borderId="3" xfId="0" applyNumberFormat="1" applyFont="1" applyBorder="1" applyAlignment="1">
      <alignment horizontal="center" vertical="center"/>
    </xf>
    <xf numFmtId="177" fontId="6" fillId="0" borderId="6" xfId="0" applyNumberFormat="1" applyFont="1" applyBorder="1" applyAlignment="1">
      <alignment horizontal="center" vertical="center"/>
    </xf>
    <xf numFmtId="177" fontId="6" fillId="0" borderId="7" xfId="0" applyNumberFormat="1" applyFont="1" applyBorder="1" applyAlignment="1">
      <alignment horizontal="center" vertical="center"/>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7" fillId="0" borderId="0" xfId="0" applyFont="1" applyAlignment="1">
      <alignment horizontal="center" vertical="center"/>
    </xf>
    <xf numFmtId="0" fontId="17" fillId="5" borderId="12" xfId="0" applyFont="1" applyFill="1" applyBorder="1" applyAlignment="1">
      <alignment horizontal="center" vertical="center"/>
    </xf>
    <xf numFmtId="0" fontId="17" fillId="5" borderId="13" xfId="0" applyFont="1" applyFill="1" applyBorder="1" applyAlignment="1">
      <alignment horizontal="center" vertical="center"/>
    </xf>
    <xf numFmtId="0" fontId="16" fillId="5" borderId="11" xfId="0" applyFont="1" applyFill="1" applyBorder="1" applyAlignment="1">
      <alignment horizontal="center" vertical="center" wrapText="1"/>
    </xf>
    <xf numFmtId="0" fontId="16" fillId="5" borderId="15" xfId="0" applyFont="1" applyFill="1" applyBorder="1" applyAlignment="1">
      <alignment horizontal="center" vertical="center" wrapText="1"/>
    </xf>
    <xf numFmtId="0" fontId="8" fillId="0" borderId="0" xfId="0" applyFont="1" applyAlignment="1">
      <alignment horizontal="left" vertical="center" shrinkToFit="1"/>
    </xf>
    <xf numFmtId="0" fontId="7" fillId="4" borderId="14" xfId="0" applyFont="1" applyFill="1" applyBorder="1" applyAlignment="1">
      <alignment horizontal="left" vertical="center" wrapText="1"/>
    </xf>
    <xf numFmtId="0" fontId="7" fillId="4" borderId="10" xfId="0" applyFont="1" applyFill="1" applyBorder="1" applyAlignment="1">
      <alignment horizontal="left" vertical="center" wrapText="1"/>
    </xf>
    <xf numFmtId="176" fontId="22" fillId="4" borderId="20" xfId="0" applyNumberFormat="1" applyFont="1" applyFill="1" applyBorder="1" applyAlignment="1" applyProtection="1">
      <alignment horizontal="center" vertical="center"/>
      <protection hidden="1"/>
    </xf>
    <xf numFmtId="176" fontId="22" fillId="4" borderId="21" xfId="0" applyNumberFormat="1" applyFont="1" applyFill="1" applyBorder="1" applyAlignment="1" applyProtection="1">
      <alignment horizontal="center" vertical="center"/>
      <protection hidden="1"/>
    </xf>
    <xf numFmtId="176" fontId="22" fillId="4" borderId="22" xfId="0" applyNumberFormat="1" applyFont="1" applyFill="1" applyBorder="1" applyAlignment="1" applyProtection="1">
      <alignment horizontal="center" vertical="center"/>
      <protection hidden="1"/>
    </xf>
    <xf numFmtId="0" fontId="13" fillId="0" borderId="0" xfId="0" applyFont="1" applyAlignment="1">
      <alignment horizontal="distributed" vertical="center"/>
    </xf>
    <xf numFmtId="0" fontId="6" fillId="0" borderId="0" xfId="0" applyFont="1" applyAlignment="1">
      <alignment horizontal="distributed" vertical="center"/>
    </xf>
    <xf numFmtId="0" fontId="6" fillId="4" borderId="0" xfId="0" applyFont="1" applyFill="1" applyAlignment="1">
      <alignment horizontal="center" vertical="center"/>
    </xf>
    <xf numFmtId="0" fontId="6" fillId="0" borderId="0" xfId="0" applyFont="1" applyAlignment="1">
      <alignment horizontal="center" vertical="center"/>
    </xf>
    <xf numFmtId="0" fontId="13" fillId="0" borderId="0" xfId="0" applyFont="1" applyAlignment="1">
      <alignment horizontal="left" vertical="center" wrapText="1"/>
    </xf>
    <xf numFmtId="0" fontId="5" fillId="5" borderId="6" xfId="2" applyFont="1" applyFill="1" applyBorder="1" applyAlignment="1">
      <alignment horizontal="center" vertical="center"/>
    </xf>
    <xf numFmtId="0" fontId="5" fillId="5" borderId="8" xfId="2" applyFont="1" applyFill="1" applyBorder="1" applyAlignment="1">
      <alignment horizontal="center" vertical="center"/>
    </xf>
    <xf numFmtId="0" fontId="6" fillId="4" borderId="6" xfId="2" applyFont="1" applyFill="1" applyBorder="1" applyAlignment="1">
      <alignment horizontal="center" vertical="center"/>
    </xf>
    <xf numFmtId="0" fontId="6" fillId="4" borderId="7" xfId="2" applyFont="1" applyFill="1" applyBorder="1" applyAlignment="1">
      <alignment horizontal="center" vertical="center"/>
    </xf>
    <xf numFmtId="0" fontId="6" fillId="4" borderId="8" xfId="2" applyFont="1" applyFill="1" applyBorder="1" applyAlignment="1">
      <alignment horizontal="center" vertical="center"/>
    </xf>
    <xf numFmtId="0" fontId="6" fillId="2" borderId="6" xfId="1" applyFont="1" applyBorder="1" applyAlignment="1">
      <alignment horizontal="center" vertical="center"/>
    </xf>
    <xf numFmtId="0" fontId="6" fillId="2" borderId="7" xfId="1" applyFont="1" applyBorder="1" applyAlignment="1">
      <alignment horizontal="center" vertical="center"/>
    </xf>
    <xf numFmtId="0" fontId="6" fillId="2" borderId="8" xfId="1" applyFont="1" applyBorder="1" applyAlignment="1">
      <alignment horizontal="center" vertical="center"/>
    </xf>
    <xf numFmtId="0" fontId="9" fillId="0" borderId="0" xfId="0" applyFont="1" applyAlignment="1">
      <alignment horizontal="left" vertical="center" wrapText="1"/>
    </xf>
    <xf numFmtId="0" fontId="19" fillId="0" borderId="0" xfId="0" applyFont="1" applyAlignment="1">
      <alignment horizontal="left" vertical="center" wrapText="1"/>
    </xf>
    <xf numFmtId="0" fontId="6" fillId="0" borderId="0" xfId="0" applyFont="1" applyAlignment="1">
      <alignment horizontal="left" vertical="center" wrapText="1"/>
    </xf>
    <xf numFmtId="0" fontId="6" fillId="5" borderId="6" xfId="2" applyFont="1" applyFill="1" applyBorder="1" applyAlignment="1">
      <alignment horizontal="center" vertical="center" shrinkToFit="1"/>
    </xf>
    <xf numFmtId="0" fontId="6" fillId="5" borderId="8" xfId="2" applyFont="1" applyFill="1" applyBorder="1" applyAlignment="1">
      <alignment horizontal="center" vertical="center" shrinkToFit="1"/>
    </xf>
    <xf numFmtId="0" fontId="16" fillId="5" borderId="6" xfId="0" applyFont="1" applyFill="1" applyBorder="1" applyAlignment="1">
      <alignment horizontal="center" vertical="center" wrapText="1"/>
    </xf>
    <xf numFmtId="0" fontId="16" fillId="5" borderId="8"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0" fontId="17" fillId="0" borderId="0" xfId="0" applyFont="1" applyAlignment="1">
      <alignment horizontal="right" vertical="center"/>
    </xf>
  </cellXfs>
  <cellStyles count="5">
    <cellStyle name="20% - アクセント 1" xfId="1" builtinId="30"/>
    <cellStyle name="40% - アクセント 3" xfId="2" builtinId="39"/>
    <cellStyle name="標準" xfId="0" builtinId="0"/>
    <cellStyle name="標準 2" xfId="3" xr:uid="{00000000-0005-0000-0000-000003000000}"/>
    <cellStyle name="標準 2 2"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73"/>
  <sheetViews>
    <sheetView showGridLines="0" tabSelected="1" view="pageBreakPreview" zoomScaleNormal="100" zoomScaleSheetLayoutView="100" workbookViewId="0">
      <selection activeCell="D11" sqref="D11:L11"/>
    </sheetView>
  </sheetViews>
  <sheetFormatPr defaultRowHeight="13.2" x14ac:dyDescent="0.2"/>
  <cols>
    <col min="1" max="1" width="2.33203125" style="4" customWidth="1"/>
    <col min="2" max="12" width="6.6640625" style="4" customWidth="1"/>
    <col min="13" max="13" width="2.77734375" style="4" customWidth="1"/>
    <col min="14" max="14" width="6.6640625" customWidth="1"/>
    <col min="15" max="19" width="5.6640625" customWidth="1"/>
    <col min="20" max="25" width="5.6640625" hidden="1" customWidth="1"/>
    <col min="26" max="26" width="6.77734375" hidden="1" customWidth="1"/>
    <col min="27" max="27" width="7" hidden="1" customWidth="1"/>
    <col min="28" max="28" width="5.21875" hidden="1" customWidth="1"/>
    <col min="29" max="29" width="5" hidden="1" customWidth="1"/>
    <col min="30" max="30" width="7.44140625" hidden="1" customWidth="1"/>
    <col min="31" max="32" width="9.109375" hidden="1" customWidth="1"/>
    <col min="33" max="34" width="0" hidden="1" customWidth="1"/>
  </cols>
  <sheetData>
    <row r="1" spans="1:32" x14ac:dyDescent="0.2">
      <c r="A1" s="2" t="s">
        <v>25</v>
      </c>
    </row>
    <row r="2" spans="1:32" ht="4.5" customHeight="1" x14ac:dyDescent="0.2">
      <c r="A2" s="7"/>
    </row>
    <row r="3" spans="1:32" ht="14.4" x14ac:dyDescent="0.2">
      <c r="A3" s="89" t="s">
        <v>88</v>
      </c>
      <c r="B3" s="89"/>
      <c r="C3" s="89"/>
      <c r="D3" s="89"/>
      <c r="E3" s="89"/>
      <c r="F3" s="89"/>
      <c r="G3" s="89"/>
      <c r="H3" s="89"/>
      <c r="I3" s="89"/>
      <c r="J3" s="89"/>
      <c r="K3" s="89"/>
      <c r="L3" s="89"/>
      <c r="M3" s="89"/>
    </row>
    <row r="4" spans="1:32" ht="5.0999999999999996" customHeight="1" x14ac:dyDescent="0.2">
      <c r="A4" s="8"/>
      <c r="B4" s="8"/>
      <c r="C4" s="8"/>
      <c r="D4" s="8"/>
      <c r="E4" s="8"/>
      <c r="F4" s="8"/>
      <c r="G4" s="8"/>
      <c r="H4" s="8"/>
      <c r="I4" s="8"/>
      <c r="J4" s="8"/>
      <c r="K4" s="8"/>
      <c r="L4" s="8"/>
    </row>
    <row r="5" spans="1:32" ht="14.4" x14ac:dyDescent="0.2">
      <c r="A5" s="8"/>
      <c r="B5" s="8" t="s">
        <v>32</v>
      </c>
      <c r="C5" s="9" t="s">
        <v>86</v>
      </c>
      <c r="D5" s="8"/>
      <c r="E5" s="8"/>
      <c r="F5" s="8"/>
      <c r="G5" s="8"/>
      <c r="H5" s="8"/>
      <c r="I5" s="8"/>
      <c r="J5" s="8"/>
      <c r="K5" s="8"/>
      <c r="L5" s="8"/>
    </row>
    <row r="6" spans="1:32" ht="20.100000000000001" customHeight="1" x14ac:dyDescent="0.2">
      <c r="A6" s="8"/>
      <c r="E6" s="101" t="s">
        <v>26</v>
      </c>
      <c r="F6" s="101"/>
      <c r="G6" s="102"/>
      <c r="H6" s="102"/>
      <c r="I6" s="102"/>
      <c r="J6" s="102"/>
      <c r="K6" s="102"/>
      <c r="L6" s="102"/>
    </row>
    <row r="7" spans="1:32" ht="20.100000000000001" customHeight="1" x14ac:dyDescent="0.2">
      <c r="A7" s="8"/>
      <c r="E7" s="100" t="s">
        <v>27</v>
      </c>
      <c r="F7" s="100"/>
      <c r="G7" s="102"/>
      <c r="H7" s="102"/>
      <c r="I7" s="102"/>
      <c r="J7" s="102"/>
      <c r="K7" s="102"/>
      <c r="L7" s="102"/>
    </row>
    <row r="8" spans="1:32" ht="20.100000000000001" customHeight="1" x14ac:dyDescent="0.2">
      <c r="A8" s="8"/>
      <c r="E8" s="101" t="s">
        <v>80</v>
      </c>
      <c r="F8" s="101"/>
      <c r="G8" s="102"/>
      <c r="H8" s="102"/>
      <c r="I8" s="102"/>
      <c r="J8" s="102"/>
      <c r="K8" s="102"/>
      <c r="L8" s="38" t="s">
        <v>28</v>
      </c>
    </row>
    <row r="9" spans="1:32" ht="12.75" customHeight="1" x14ac:dyDescent="0.2">
      <c r="A9" s="8"/>
      <c r="B9" s="8"/>
      <c r="C9" s="8"/>
      <c r="D9" s="8"/>
      <c r="E9" s="8"/>
      <c r="F9" s="8"/>
      <c r="H9" s="8"/>
      <c r="J9"/>
      <c r="K9" s="39" t="s">
        <v>29</v>
      </c>
      <c r="L9" s="8"/>
      <c r="AA9" s="1" t="s">
        <v>24</v>
      </c>
    </row>
    <row r="10" spans="1:32" ht="14.4" x14ac:dyDescent="0.2">
      <c r="A10" s="8"/>
      <c r="B10" s="33" t="s">
        <v>39</v>
      </c>
      <c r="C10" s="8"/>
      <c r="D10" s="8"/>
      <c r="E10" s="8"/>
      <c r="F10" s="8"/>
      <c r="G10" s="8"/>
      <c r="H10" s="8"/>
      <c r="I10" s="8"/>
      <c r="J10" s="8"/>
      <c r="K10" s="8"/>
      <c r="L10" s="8"/>
    </row>
    <row r="11" spans="1:32" ht="27.9" customHeight="1" x14ac:dyDescent="0.2">
      <c r="B11" s="53" t="s">
        <v>8</v>
      </c>
      <c r="C11" s="54"/>
      <c r="D11" s="107"/>
      <c r="E11" s="108"/>
      <c r="F11" s="108"/>
      <c r="G11" s="108"/>
      <c r="H11" s="108"/>
      <c r="I11" s="108"/>
      <c r="J11" s="108"/>
      <c r="K11" s="108"/>
      <c r="L11" s="109"/>
    </row>
    <row r="12" spans="1:32" ht="27.9" customHeight="1" x14ac:dyDescent="0.2">
      <c r="B12" s="53" t="s">
        <v>85</v>
      </c>
      <c r="C12" s="54"/>
      <c r="D12" s="45"/>
      <c r="E12" s="46"/>
      <c r="F12" s="46"/>
      <c r="G12" s="46"/>
      <c r="H12" s="46"/>
      <c r="I12" s="46"/>
      <c r="J12" s="46"/>
      <c r="K12" s="46"/>
      <c r="L12" s="47"/>
    </row>
    <row r="13" spans="1:32" ht="24.75" customHeight="1" x14ac:dyDescent="0.2">
      <c r="B13" s="105" t="s">
        <v>18</v>
      </c>
      <c r="C13" s="106"/>
      <c r="D13" s="110" t="s">
        <v>19</v>
      </c>
      <c r="E13" s="111"/>
      <c r="F13" s="111"/>
      <c r="G13" s="111"/>
      <c r="H13" s="111"/>
      <c r="I13" s="111"/>
      <c r="J13" s="111"/>
      <c r="K13" s="111"/>
      <c r="L13" s="112"/>
      <c r="Z13" t="e">
        <f>AND(B15="○",B26="○",#REF!="○")</f>
        <v>#REF!</v>
      </c>
      <c r="AA13" t="s">
        <v>46</v>
      </c>
      <c r="AB13" t="s">
        <v>47</v>
      </c>
      <c r="AD13">
        <v>47000</v>
      </c>
      <c r="AE13" t="e">
        <f>IF(AF13&gt;AD16,AF13,AD16)</f>
        <v>#REF!</v>
      </c>
      <c r="AF13" s="3" t="e">
        <f>IF(Z13=TRUE,D24*AD13)</f>
        <v>#REF!</v>
      </c>
    </row>
    <row r="14" spans="1:32" ht="16.2" x14ac:dyDescent="0.2">
      <c r="A14" s="4" t="s">
        <v>30</v>
      </c>
      <c r="Z14" t="e">
        <f>AND(B15="○",E26="○",#REF!="○")</f>
        <v>#REF!</v>
      </c>
      <c r="AA14" t="s">
        <v>46</v>
      </c>
      <c r="AB14" t="s">
        <v>48</v>
      </c>
      <c r="AD14">
        <v>22400</v>
      </c>
      <c r="AE14" t="e">
        <f>IF(AF14&gt;AD18,AF14,AD18)</f>
        <v>#REF!</v>
      </c>
      <c r="AF14" s="3" t="e">
        <f>IF(Z14=TRUE,D24*AD14)</f>
        <v>#REF!</v>
      </c>
    </row>
    <row r="15" spans="1:32" ht="24.75" customHeight="1" x14ac:dyDescent="0.2">
      <c r="B15" s="11"/>
      <c r="C15" s="4" t="s">
        <v>61</v>
      </c>
      <c r="E15" s="12"/>
      <c r="F15" s="11"/>
      <c r="G15" s="13" t="s">
        <v>62</v>
      </c>
      <c r="H15" s="12"/>
      <c r="I15" s="12"/>
      <c r="J15" s="11"/>
      <c r="K15" s="4" t="s">
        <v>20</v>
      </c>
      <c r="Z15" t="e">
        <f>AND(B15="○",H26="○",#REF!="○")</f>
        <v>#REF!</v>
      </c>
      <c r="AA15" t="s">
        <v>46</v>
      </c>
      <c r="AB15" t="s">
        <v>49</v>
      </c>
      <c r="AD15">
        <v>19700</v>
      </c>
      <c r="AE15" t="e">
        <f>IF(AF15&gt;AD19,AF15,AD19)</f>
        <v>#REF!</v>
      </c>
      <c r="AF15" s="3" t="e">
        <f>IF(Z15=TRUE,D24*AD15)</f>
        <v>#REF!</v>
      </c>
    </row>
    <row r="16" spans="1:32" ht="24.75" customHeight="1" x14ac:dyDescent="0.2">
      <c r="B16" s="11"/>
      <c r="C16" s="4" t="s">
        <v>21</v>
      </c>
      <c r="F16" s="11"/>
      <c r="G16" s="4" t="s">
        <v>22</v>
      </c>
      <c r="H16" s="14"/>
      <c r="J16" s="11"/>
      <c r="K16" s="4" t="s">
        <v>23</v>
      </c>
      <c r="Z16" t="e">
        <f>AND(F15="○",B26="○",#REF!="○")</f>
        <v>#REF!</v>
      </c>
      <c r="AA16" t="s">
        <v>50</v>
      </c>
      <c r="AB16" t="s">
        <v>47</v>
      </c>
      <c r="AD16">
        <v>64000</v>
      </c>
      <c r="AE16" s="3" t="e">
        <f>IF(Z16=TRUE,AD16)</f>
        <v>#REF!</v>
      </c>
    </row>
    <row r="17" spans="1:31" ht="24.75" customHeight="1" x14ac:dyDescent="0.2">
      <c r="B17" s="11"/>
      <c r="C17" s="4" t="s">
        <v>97</v>
      </c>
      <c r="F17"/>
      <c r="G17"/>
      <c r="H17"/>
      <c r="I17"/>
      <c r="J17"/>
      <c r="K17"/>
      <c r="L17"/>
      <c r="Z17" t="e">
        <f>AND(F16="○",B27="○",#REF!="○")</f>
        <v>#REF!</v>
      </c>
      <c r="AA17" t="s">
        <v>50</v>
      </c>
      <c r="AB17" t="s">
        <v>47</v>
      </c>
      <c r="AD17">
        <v>64000</v>
      </c>
      <c r="AE17" s="3" t="e">
        <f>IF(Z17=TRUE,AD17)</f>
        <v>#REF!</v>
      </c>
    </row>
    <row r="18" spans="1:31" ht="18" customHeight="1" x14ac:dyDescent="0.2">
      <c r="A18" s="4" t="s">
        <v>41</v>
      </c>
      <c r="D18" s="15"/>
      <c r="Z18" t="e">
        <f>AND(F15="○",E26="○",#REF!="○")</f>
        <v>#REF!</v>
      </c>
      <c r="AA18" t="s">
        <v>50</v>
      </c>
      <c r="AB18" t="s">
        <v>48</v>
      </c>
      <c r="AD18">
        <v>44900</v>
      </c>
      <c r="AE18" s="3" t="e">
        <f t="shared" ref="AE18:AE22" si="0">IF(Z18=TRUE,AD18)</f>
        <v>#REF!</v>
      </c>
    </row>
    <row r="19" spans="1:31" ht="25.5" customHeight="1" x14ac:dyDescent="0.2">
      <c r="B19" s="43" t="s">
        <v>40</v>
      </c>
      <c r="C19" s="16"/>
      <c r="D19" s="16"/>
      <c r="E19" s="16"/>
      <c r="F19" s="16"/>
      <c r="G19" s="16"/>
      <c r="H19" s="16"/>
      <c r="I19" s="16"/>
      <c r="J19" s="16"/>
      <c r="K19" s="16"/>
      <c r="L19" s="16"/>
      <c r="Z19" t="e">
        <f>AND(F15="○",H26="○",#REF!="○")</f>
        <v>#REF!</v>
      </c>
      <c r="AA19" t="s">
        <v>50</v>
      </c>
      <c r="AB19" t="s">
        <v>49</v>
      </c>
      <c r="AD19">
        <v>40700</v>
      </c>
      <c r="AE19" s="3" t="e">
        <f t="shared" si="0"/>
        <v>#REF!</v>
      </c>
    </row>
    <row r="20" spans="1:31" ht="12.75" customHeight="1" x14ac:dyDescent="0.2">
      <c r="B20" s="17" t="s">
        <v>34</v>
      </c>
      <c r="C20" s="104" t="s">
        <v>71</v>
      </c>
      <c r="D20" s="104"/>
      <c r="E20" s="104"/>
      <c r="F20" s="104"/>
      <c r="G20" s="104"/>
      <c r="H20" s="104"/>
      <c r="I20" s="104"/>
      <c r="J20" s="104"/>
      <c r="K20" s="104"/>
      <c r="L20" s="104"/>
      <c r="Z20" t="e">
        <f>AND(AA20=TRUE,B26="○",#REF!="○")</f>
        <v>#REF!</v>
      </c>
      <c r="AA20" t="b">
        <f>OR(J15="○",B16="○",F16="○",J16="○")</f>
        <v>0</v>
      </c>
      <c r="AB20" t="s">
        <v>47</v>
      </c>
      <c r="AD20">
        <v>27600</v>
      </c>
      <c r="AE20" s="3" t="e">
        <f t="shared" si="0"/>
        <v>#REF!</v>
      </c>
    </row>
    <row r="21" spans="1:31" ht="12.75" customHeight="1" x14ac:dyDescent="0.2">
      <c r="B21" s="17" t="s">
        <v>35</v>
      </c>
      <c r="C21" s="18" t="s">
        <v>36</v>
      </c>
      <c r="D21" s="18"/>
      <c r="E21" s="18"/>
      <c r="F21" s="18"/>
      <c r="G21" s="18"/>
      <c r="H21" s="18"/>
      <c r="I21" s="18"/>
      <c r="J21" s="18"/>
      <c r="K21" s="18"/>
      <c r="L21" s="18"/>
      <c r="Z21" t="e">
        <f>AND(AA20=TRUE,B26="○",#REF!="")</f>
        <v>#REF!</v>
      </c>
      <c r="AA21" t="s">
        <v>51</v>
      </c>
      <c r="AB21" t="s">
        <v>47</v>
      </c>
      <c r="AD21">
        <v>23100</v>
      </c>
      <c r="AE21" s="3" t="e">
        <f t="shared" si="0"/>
        <v>#REF!</v>
      </c>
    </row>
    <row r="22" spans="1:31" ht="24.75" customHeight="1" x14ac:dyDescent="0.2">
      <c r="B22" s="41" t="s">
        <v>34</v>
      </c>
      <c r="C22" s="58" t="s">
        <v>37</v>
      </c>
      <c r="D22" s="58"/>
      <c r="E22" s="58"/>
      <c r="F22" s="58"/>
      <c r="G22" s="58"/>
      <c r="H22" s="58"/>
      <c r="I22" s="58"/>
      <c r="J22" s="58"/>
      <c r="K22" s="58"/>
      <c r="L22" s="58"/>
      <c r="Z22" t="e">
        <f>AND(AA20=TRUE,E26="○",#REF!="○")</f>
        <v>#REF!</v>
      </c>
      <c r="AA22" t="s">
        <v>51</v>
      </c>
      <c r="AB22" t="s">
        <v>48</v>
      </c>
      <c r="AD22">
        <v>12100</v>
      </c>
      <c r="AE22" s="3" t="e">
        <f t="shared" si="0"/>
        <v>#REF!</v>
      </c>
    </row>
    <row r="23" spans="1:31" ht="31.5" customHeight="1" x14ac:dyDescent="0.2">
      <c r="A23" s="68" t="s">
        <v>104</v>
      </c>
      <c r="B23" s="69"/>
      <c r="C23" s="69"/>
      <c r="D23" s="69"/>
      <c r="E23" s="69"/>
      <c r="F23" s="69"/>
      <c r="G23" s="69"/>
      <c r="H23" s="69"/>
      <c r="I23" s="69"/>
      <c r="J23" s="69"/>
      <c r="K23" s="69"/>
      <c r="L23" s="69"/>
      <c r="M23" s="69"/>
      <c r="N23" s="69"/>
      <c r="O23" s="69"/>
    </row>
    <row r="24" spans="1:31" ht="26.25" customHeight="1" x14ac:dyDescent="0.2">
      <c r="B24" s="53" t="s">
        <v>7</v>
      </c>
      <c r="C24" s="54"/>
      <c r="D24" s="60"/>
      <c r="E24" s="61"/>
      <c r="F24" s="62"/>
      <c r="G24" s="4" t="s">
        <v>0</v>
      </c>
    </row>
    <row r="25" spans="1:31" ht="14.25" customHeight="1" x14ac:dyDescent="0.2">
      <c r="A25" s="4" t="s">
        <v>42</v>
      </c>
      <c r="D25" s="15"/>
    </row>
    <row r="26" spans="1:31" ht="24.75" customHeight="1" x14ac:dyDescent="0.2">
      <c r="B26" s="11"/>
      <c r="C26" s="55" t="s">
        <v>43</v>
      </c>
      <c r="D26" s="56"/>
      <c r="E26" s="11"/>
      <c r="F26" s="12" t="s">
        <v>44</v>
      </c>
      <c r="H26" s="11"/>
      <c r="I26" s="12" t="s">
        <v>45</v>
      </c>
      <c r="J26" s="103"/>
      <c r="K26" s="103"/>
      <c r="L26" s="103"/>
      <c r="Z26" t="b">
        <v>1</v>
      </c>
      <c r="AE26" s="3" t="s">
        <v>52</v>
      </c>
    </row>
    <row r="27" spans="1:31" ht="12.75" customHeight="1" x14ac:dyDescent="0.2">
      <c r="B27" s="57" t="s">
        <v>73</v>
      </c>
      <c r="C27" s="57"/>
      <c r="D27" s="57"/>
      <c r="E27" s="57"/>
      <c r="F27" s="57"/>
      <c r="G27" s="57"/>
      <c r="H27" s="57"/>
      <c r="I27" s="57"/>
      <c r="J27" s="57"/>
      <c r="K27" s="57"/>
      <c r="L27" s="57"/>
      <c r="M27" s="57"/>
    </row>
    <row r="28" spans="1:31" ht="12.75" customHeight="1" x14ac:dyDescent="0.2">
      <c r="B28" s="42" t="s">
        <v>74</v>
      </c>
      <c r="D28" s="19"/>
      <c r="E28" s="10"/>
      <c r="F28" s="12"/>
      <c r="H28" s="10"/>
      <c r="I28" s="12"/>
    </row>
    <row r="29" spans="1:31" ht="24" customHeight="1" x14ac:dyDescent="0.2">
      <c r="B29" s="104" t="s">
        <v>77</v>
      </c>
      <c r="C29" s="104"/>
      <c r="D29" s="104"/>
      <c r="E29" s="104"/>
      <c r="F29" s="104"/>
      <c r="G29" s="104"/>
      <c r="H29" s="104"/>
      <c r="I29" s="104"/>
      <c r="J29" s="104"/>
      <c r="K29" s="104"/>
      <c r="L29" s="104"/>
    </row>
    <row r="30" spans="1:31" ht="18" customHeight="1" x14ac:dyDescent="0.2">
      <c r="A30" s="4" t="s">
        <v>89</v>
      </c>
    </row>
    <row r="31" spans="1:31" ht="25.5" customHeight="1" x14ac:dyDescent="0.2">
      <c r="B31" s="116" t="s">
        <v>9</v>
      </c>
      <c r="C31" s="117"/>
      <c r="D31" s="11"/>
      <c r="E31" s="6" t="s">
        <v>68</v>
      </c>
      <c r="F31" s="21"/>
      <c r="G31" s="21"/>
      <c r="H31" s="21"/>
      <c r="I31" s="21"/>
      <c r="J31" s="21"/>
      <c r="K31" s="21"/>
      <c r="L31" s="21"/>
    </row>
    <row r="32" spans="1:31" ht="5.0999999999999996" customHeight="1" thickBot="1" x14ac:dyDescent="0.25">
      <c r="A32" s="8"/>
      <c r="B32" s="8"/>
      <c r="C32" s="8"/>
      <c r="D32" s="8"/>
      <c r="E32" s="8"/>
      <c r="F32" s="8"/>
      <c r="H32" s="8"/>
      <c r="I32" s="8"/>
      <c r="J32" s="8"/>
      <c r="K32" s="8"/>
      <c r="L32" s="8"/>
    </row>
    <row r="33" spans="1:13" ht="27" customHeight="1" thickBot="1" x14ac:dyDescent="0.25">
      <c r="A33" s="4" t="s">
        <v>90</v>
      </c>
      <c r="D33" s="97" t="str">
        <f>VLOOKUP(TRUE,Z13:AE26,6,FALSE)</f>
        <v>　</v>
      </c>
      <c r="E33" s="98"/>
      <c r="F33" s="98"/>
      <c r="G33" s="99"/>
      <c r="H33" s="20" t="s">
        <v>6</v>
      </c>
    </row>
    <row r="34" spans="1:13" x14ac:dyDescent="0.2">
      <c r="F34" s="65" t="s">
        <v>82</v>
      </c>
      <c r="G34" s="65"/>
      <c r="H34" s="65"/>
      <c r="I34" s="65"/>
      <c r="J34" s="65"/>
      <c r="K34" s="65"/>
      <c r="L34" s="65"/>
      <c r="M34" s="37"/>
    </row>
    <row r="35" spans="1:13" ht="18" customHeight="1" x14ac:dyDescent="0.2">
      <c r="A35" s="5" t="s">
        <v>91</v>
      </c>
    </row>
    <row r="36" spans="1:13" ht="27" customHeight="1" x14ac:dyDescent="0.2">
      <c r="B36" s="118" t="s">
        <v>1</v>
      </c>
      <c r="C36" s="119"/>
      <c r="D36" s="120"/>
      <c r="E36" s="121"/>
      <c r="F36" s="121"/>
      <c r="G36" s="63" t="s">
        <v>33</v>
      </c>
      <c r="H36" s="64"/>
      <c r="I36" s="22"/>
      <c r="J36" s="22"/>
      <c r="K36" s="22"/>
      <c r="L36" s="22"/>
    </row>
    <row r="37" spans="1:13" ht="27" customHeight="1" x14ac:dyDescent="0.2">
      <c r="B37" s="63" t="s">
        <v>2</v>
      </c>
      <c r="C37" s="64"/>
      <c r="D37" s="122"/>
      <c r="E37" s="123"/>
      <c r="F37" s="123"/>
      <c r="G37" s="63" t="s">
        <v>3</v>
      </c>
      <c r="H37" s="64"/>
      <c r="I37" s="22"/>
      <c r="J37" s="22"/>
      <c r="K37" s="22"/>
      <c r="L37" s="7"/>
    </row>
    <row r="38" spans="1:13" ht="25.5" customHeight="1" x14ac:dyDescent="0.2">
      <c r="B38" s="66" t="s">
        <v>75</v>
      </c>
      <c r="C38" s="67"/>
      <c r="D38" s="40"/>
      <c r="E38" s="18" t="s">
        <v>76</v>
      </c>
      <c r="F38" s="7"/>
      <c r="G38" s="7"/>
      <c r="H38" s="7"/>
      <c r="I38" s="7"/>
      <c r="J38" s="7"/>
      <c r="K38" s="7"/>
    </row>
    <row r="39" spans="1:13" ht="30" customHeight="1" x14ac:dyDescent="0.2">
      <c r="B39" s="66" t="s">
        <v>31</v>
      </c>
      <c r="C39" s="67"/>
      <c r="D39" s="23"/>
      <c r="E39" s="23"/>
      <c r="F39" s="23"/>
      <c r="G39" s="23"/>
      <c r="H39" s="23"/>
      <c r="I39" s="23"/>
      <c r="J39" s="23"/>
      <c r="K39" s="23"/>
    </row>
    <row r="40" spans="1:13" ht="18" customHeight="1" x14ac:dyDescent="0.2">
      <c r="B40" s="90" t="s">
        <v>4</v>
      </c>
      <c r="C40" s="91"/>
      <c r="D40" s="95"/>
      <c r="E40" s="95"/>
      <c r="F40" s="95"/>
      <c r="G40" s="95"/>
      <c r="H40" s="95"/>
      <c r="I40" s="95"/>
      <c r="J40" s="95"/>
      <c r="K40" s="95"/>
    </row>
    <row r="41" spans="1:13" ht="32.1" customHeight="1" x14ac:dyDescent="0.2">
      <c r="B41" s="92" t="s">
        <v>5</v>
      </c>
      <c r="C41" s="93"/>
      <c r="D41" s="96"/>
      <c r="E41" s="96"/>
      <c r="F41" s="96"/>
      <c r="G41" s="96"/>
      <c r="H41" s="96"/>
      <c r="I41" s="96"/>
      <c r="J41" s="96"/>
      <c r="K41" s="96"/>
    </row>
    <row r="42" spans="1:13" ht="14.4" x14ac:dyDescent="0.2">
      <c r="B42" s="94" t="s">
        <v>70</v>
      </c>
      <c r="C42" s="94"/>
      <c r="D42" s="94"/>
      <c r="E42" s="94"/>
      <c r="F42" s="94"/>
      <c r="G42" s="94"/>
      <c r="H42" s="94"/>
      <c r="I42" s="94"/>
      <c r="J42" s="94"/>
      <c r="K42" s="94"/>
      <c r="L42" s="94"/>
      <c r="M42" s="94"/>
    </row>
    <row r="43" spans="1:13" ht="8.25" customHeight="1" x14ac:dyDescent="0.2"/>
    <row r="44" spans="1:13" x14ac:dyDescent="0.2">
      <c r="A44" s="4" t="s">
        <v>17</v>
      </c>
    </row>
    <row r="45" spans="1:13" ht="8.25" customHeight="1" x14ac:dyDescent="0.2"/>
    <row r="46" spans="1:13" x14ac:dyDescent="0.2">
      <c r="A46" s="24"/>
      <c r="B46" s="25" t="s">
        <v>10</v>
      </c>
      <c r="C46" s="25"/>
      <c r="D46" s="25"/>
      <c r="E46" s="25"/>
      <c r="F46" s="25"/>
      <c r="G46" s="25"/>
      <c r="H46" s="25"/>
      <c r="I46" s="25"/>
      <c r="J46" s="25"/>
      <c r="K46" s="25"/>
      <c r="L46" s="25"/>
      <c r="M46" s="26"/>
    </row>
    <row r="47" spans="1:13" x14ac:dyDescent="0.2">
      <c r="A47" s="13"/>
      <c r="B47" s="4" t="s">
        <v>38</v>
      </c>
      <c r="M47" s="27"/>
    </row>
    <row r="48" spans="1:13" x14ac:dyDescent="0.2">
      <c r="A48" s="13"/>
      <c r="B48" s="28" t="s">
        <v>11</v>
      </c>
      <c r="C48" s="59" t="s">
        <v>63</v>
      </c>
      <c r="D48" s="59"/>
      <c r="E48" s="59"/>
      <c r="F48" s="59"/>
      <c r="G48" s="59"/>
      <c r="H48" s="59"/>
      <c r="I48" s="59"/>
      <c r="J48" s="59"/>
      <c r="K48" s="59"/>
      <c r="L48" s="59"/>
      <c r="M48" s="27"/>
    </row>
    <row r="49" spans="1:15" x14ac:dyDescent="0.2">
      <c r="A49" s="13"/>
      <c r="B49" s="28" t="s">
        <v>12</v>
      </c>
      <c r="C49" s="59" t="s">
        <v>64</v>
      </c>
      <c r="D49" s="59"/>
      <c r="E49" s="59"/>
      <c r="F49" s="59"/>
      <c r="G49" s="59"/>
      <c r="H49" s="59"/>
      <c r="I49" s="59"/>
      <c r="J49" s="59"/>
      <c r="K49" s="59"/>
      <c r="L49" s="59"/>
      <c r="M49" s="27"/>
    </row>
    <row r="50" spans="1:15" x14ac:dyDescent="0.2">
      <c r="A50" s="13"/>
      <c r="B50" s="28" t="s">
        <v>13</v>
      </c>
      <c r="C50" s="59" t="s">
        <v>65</v>
      </c>
      <c r="D50" s="59"/>
      <c r="E50" s="59"/>
      <c r="F50" s="59"/>
      <c r="G50" s="59"/>
      <c r="H50" s="59"/>
      <c r="I50" s="59"/>
      <c r="J50" s="59"/>
      <c r="K50" s="59"/>
      <c r="L50" s="59"/>
      <c r="M50" s="27"/>
    </row>
    <row r="51" spans="1:15" ht="51" customHeight="1" x14ac:dyDescent="0.2">
      <c r="A51" s="13"/>
      <c r="B51" s="28" t="s">
        <v>14</v>
      </c>
      <c r="C51" s="115" t="s">
        <v>66</v>
      </c>
      <c r="D51" s="115"/>
      <c r="E51" s="115"/>
      <c r="F51" s="115"/>
      <c r="G51" s="115"/>
      <c r="H51" s="115"/>
      <c r="I51" s="115"/>
      <c r="J51" s="115"/>
      <c r="K51" s="115"/>
      <c r="L51" s="115"/>
      <c r="M51" s="27"/>
    </row>
    <row r="52" spans="1:15" ht="28.5" customHeight="1" x14ac:dyDescent="0.2">
      <c r="A52" s="13"/>
      <c r="B52" s="28" t="s">
        <v>15</v>
      </c>
      <c r="C52" s="115" t="s">
        <v>67</v>
      </c>
      <c r="D52" s="115"/>
      <c r="E52" s="115"/>
      <c r="F52" s="115"/>
      <c r="G52" s="115"/>
      <c r="H52" s="115"/>
      <c r="I52" s="115"/>
      <c r="J52" s="115"/>
      <c r="K52" s="115"/>
      <c r="L52" s="115"/>
      <c r="M52" s="27"/>
    </row>
    <row r="53" spans="1:15" ht="32.25" customHeight="1" x14ac:dyDescent="0.2">
      <c r="A53" s="29"/>
      <c r="B53" s="30" t="s">
        <v>16</v>
      </c>
      <c r="C53" s="52" t="s">
        <v>69</v>
      </c>
      <c r="D53" s="52"/>
      <c r="E53" s="52"/>
      <c r="F53" s="52"/>
      <c r="G53" s="52"/>
      <c r="H53" s="52"/>
      <c r="I53" s="52"/>
      <c r="J53" s="52"/>
      <c r="K53" s="52"/>
      <c r="L53" s="52"/>
      <c r="M53" s="31"/>
    </row>
    <row r="54" spans="1:15" ht="7.5" customHeight="1" x14ac:dyDescent="0.2">
      <c r="B54" s="28"/>
      <c r="C54" s="32"/>
      <c r="D54" s="32"/>
      <c r="E54" s="32"/>
      <c r="F54" s="32"/>
      <c r="G54" s="32"/>
      <c r="H54" s="32"/>
      <c r="I54" s="32"/>
      <c r="J54" s="32"/>
      <c r="K54" s="32"/>
      <c r="L54" s="32"/>
    </row>
    <row r="55" spans="1:15" ht="16.5" customHeight="1" x14ac:dyDescent="0.2">
      <c r="B55" s="33" t="s">
        <v>81</v>
      </c>
      <c r="C55" s="32"/>
      <c r="D55" s="32"/>
      <c r="E55" s="32"/>
      <c r="F55" s="32"/>
      <c r="G55" s="32"/>
      <c r="H55" s="32"/>
      <c r="I55" s="32"/>
      <c r="J55" s="32"/>
      <c r="K55" s="32"/>
      <c r="L55" s="32"/>
    </row>
    <row r="56" spans="1:15" x14ac:dyDescent="0.2">
      <c r="B56" s="124" t="s">
        <v>79</v>
      </c>
      <c r="C56" s="124"/>
      <c r="D56" s="48" t="s">
        <v>87</v>
      </c>
      <c r="E56" s="48"/>
      <c r="F56" s="48"/>
      <c r="G56" s="48"/>
      <c r="H56" s="48"/>
      <c r="I56" s="48"/>
      <c r="J56" s="48"/>
      <c r="K56" s="48"/>
      <c r="L56" s="48"/>
    </row>
    <row r="57" spans="1:15" x14ac:dyDescent="0.2">
      <c r="B57" s="49"/>
      <c r="C57" s="49"/>
      <c r="D57" s="48" t="s">
        <v>99</v>
      </c>
      <c r="E57" s="48"/>
      <c r="F57" s="48"/>
      <c r="G57" s="48"/>
      <c r="H57" s="48"/>
      <c r="I57" s="48"/>
      <c r="J57" s="48"/>
      <c r="K57" s="48"/>
      <c r="L57" s="48"/>
    </row>
    <row r="58" spans="1:15" ht="24.75" customHeight="1" x14ac:dyDescent="0.2">
      <c r="B58" s="41" t="s">
        <v>34</v>
      </c>
      <c r="C58" s="114" t="s">
        <v>98</v>
      </c>
      <c r="D58" s="114"/>
      <c r="E58" s="114"/>
      <c r="F58" s="114"/>
      <c r="G58" s="114"/>
      <c r="H58" s="114"/>
      <c r="I58" s="114"/>
      <c r="J58" s="114"/>
      <c r="K58" s="114"/>
      <c r="L58" s="114"/>
      <c r="M58" s="114"/>
      <c r="N58" s="114"/>
      <c r="O58" s="114"/>
    </row>
    <row r="59" spans="1:15" ht="24.75" customHeight="1" x14ac:dyDescent="0.2">
      <c r="B59" s="50" t="s">
        <v>34</v>
      </c>
      <c r="C59" s="113" t="s">
        <v>103</v>
      </c>
      <c r="D59" s="113"/>
      <c r="E59" s="113"/>
      <c r="F59" s="113"/>
      <c r="G59" s="113"/>
      <c r="H59" s="113"/>
      <c r="I59" s="113"/>
      <c r="J59" s="113"/>
      <c r="K59" s="113"/>
      <c r="L59" s="113"/>
      <c r="M59" s="113"/>
      <c r="N59" s="113"/>
      <c r="O59" s="113"/>
    </row>
    <row r="60" spans="1:15" ht="24.75" customHeight="1" x14ac:dyDescent="0.2">
      <c r="B60" s="51" t="s">
        <v>100</v>
      </c>
      <c r="C60" s="113" t="s">
        <v>101</v>
      </c>
      <c r="D60" s="113"/>
      <c r="E60" s="113"/>
      <c r="F60" s="113"/>
      <c r="G60" s="113"/>
      <c r="H60" s="113"/>
      <c r="I60" s="113"/>
      <c r="J60" s="113"/>
      <c r="K60" s="113"/>
      <c r="L60" s="113"/>
      <c r="M60" s="113"/>
      <c r="N60" s="113"/>
      <c r="O60" s="113"/>
    </row>
    <row r="61" spans="1:15" ht="18" customHeight="1" x14ac:dyDescent="0.2">
      <c r="B61" s="87" t="s">
        <v>54</v>
      </c>
      <c r="C61" s="88"/>
      <c r="D61" s="70" t="s">
        <v>55</v>
      </c>
      <c r="E61" s="70"/>
      <c r="F61" s="70" t="s">
        <v>53</v>
      </c>
      <c r="G61" s="70"/>
      <c r="H61" s="70"/>
      <c r="I61" s="70" t="s">
        <v>78</v>
      </c>
      <c r="J61" s="70"/>
      <c r="K61"/>
      <c r="L61"/>
      <c r="M61"/>
    </row>
    <row r="62" spans="1:15" ht="21.9" customHeight="1" x14ac:dyDescent="0.2">
      <c r="B62" s="79" t="s">
        <v>72</v>
      </c>
      <c r="C62" s="80"/>
      <c r="D62" s="73" t="s">
        <v>56</v>
      </c>
      <c r="E62" s="74"/>
      <c r="F62" s="75">
        <f>AD13</f>
        <v>47000</v>
      </c>
      <c r="G62" s="76"/>
      <c r="H62" s="34" t="s">
        <v>59</v>
      </c>
      <c r="I62" s="70" t="s">
        <v>92</v>
      </c>
      <c r="J62" s="70"/>
      <c r="K62"/>
      <c r="L62"/>
      <c r="M62"/>
    </row>
    <row r="63" spans="1:15" ht="21.9" customHeight="1" x14ac:dyDescent="0.2">
      <c r="B63" s="81"/>
      <c r="C63" s="82"/>
      <c r="D63" s="73" t="s">
        <v>57</v>
      </c>
      <c r="E63" s="74"/>
      <c r="F63" s="77">
        <f>AD14</f>
        <v>22400</v>
      </c>
      <c r="G63" s="78"/>
      <c r="H63" s="34" t="s">
        <v>59</v>
      </c>
      <c r="I63" s="70" t="s">
        <v>94</v>
      </c>
      <c r="J63" s="70"/>
      <c r="K63"/>
      <c r="L63"/>
      <c r="M63"/>
    </row>
    <row r="64" spans="1:15" ht="21.9" customHeight="1" x14ac:dyDescent="0.2">
      <c r="B64" s="83"/>
      <c r="C64" s="84"/>
      <c r="D64" s="87" t="s">
        <v>58</v>
      </c>
      <c r="E64" s="88"/>
      <c r="F64" s="77">
        <f>AD15</f>
        <v>19700</v>
      </c>
      <c r="G64" s="78"/>
      <c r="H64" s="34" t="s">
        <v>59</v>
      </c>
      <c r="I64" s="70" t="s">
        <v>93</v>
      </c>
      <c r="J64" s="70"/>
      <c r="K64"/>
      <c r="L64"/>
      <c r="M64"/>
    </row>
    <row r="65" spans="2:14" ht="21.9" customHeight="1" x14ac:dyDescent="0.2">
      <c r="B65" s="44" t="s">
        <v>34</v>
      </c>
      <c r="C65" s="71" t="s">
        <v>102</v>
      </c>
      <c r="D65" s="71"/>
      <c r="E65" s="71"/>
      <c r="F65" s="71"/>
      <c r="G65" s="71"/>
      <c r="H65" s="71"/>
      <c r="I65" s="71"/>
      <c r="J65" s="71"/>
      <c r="K65" s="71"/>
      <c r="L65" s="71"/>
      <c r="M65" s="71"/>
      <c r="N65" s="71"/>
    </row>
    <row r="66" spans="2:14" ht="20.100000000000001" customHeight="1" x14ac:dyDescent="0.2">
      <c r="B66" s="28" t="s">
        <v>84</v>
      </c>
      <c r="C66" s="35" t="s">
        <v>83</v>
      </c>
      <c r="D66" s="10"/>
      <c r="E66" s="10"/>
      <c r="F66" s="10"/>
      <c r="G66" s="10"/>
      <c r="H66" s="10"/>
      <c r="I66" s="36"/>
      <c r="J66" s="36"/>
    </row>
    <row r="67" spans="2:14" ht="18" customHeight="1" x14ac:dyDescent="0.2">
      <c r="B67" s="87" t="s">
        <v>54</v>
      </c>
      <c r="C67" s="88"/>
      <c r="D67" s="70" t="s">
        <v>55</v>
      </c>
      <c r="E67" s="70"/>
      <c r="F67" s="70" t="s">
        <v>53</v>
      </c>
      <c r="G67" s="70"/>
      <c r="H67" s="70"/>
      <c r="I67" s="70" t="s">
        <v>78</v>
      </c>
      <c r="J67" s="70"/>
      <c r="K67"/>
      <c r="L67"/>
      <c r="M67"/>
    </row>
    <row r="68" spans="2:14" ht="21.9" customHeight="1" x14ac:dyDescent="0.2">
      <c r="B68" s="73" t="s">
        <v>60</v>
      </c>
      <c r="C68" s="74"/>
      <c r="D68" s="73" t="s">
        <v>43</v>
      </c>
      <c r="E68" s="74"/>
      <c r="F68" s="72">
        <f>AD16</f>
        <v>64000</v>
      </c>
      <c r="G68" s="72"/>
      <c r="H68" s="72"/>
      <c r="I68" s="70" t="s">
        <v>95</v>
      </c>
      <c r="J68" s="70"/>
      <c r="K68"/>
      <c r="L68"/>
      <c r="M68"/>
    </row>
    <row r="69" spans="2:14" ht="21.9" customHeight="1" x14ac:dyDescent="0.2">
      <c r="B69" s="85"/>
      <c r="C69" s="86"/>
      <c r="D69" s="73" t="s">
        <v>44</v>
      </c>
      <c r="E69" s="74"/>
      <c r="F69" s="72">
        <f t="shared" ref="F69:F73" si="1">AD18</f>
        <v>44900</v>
      </c>
      <c r="G69" s="72"/>
      <c r="H69" s="72"/>
      <c r="I69" s="70" t="s">
        <v>92</v>
      </c>
      <c r="J69" s="70"/>
      <c r="K69"/>
      <c r="L69"/>
      <c r="M69"/>
    </row>
    <row r="70" spans="2:14" ht="21.9" customHeight="1" x14ac:dyDescent="0.2">
      <c r="B70" s="85"/>
      <c r="C70" s="86"/>
      <c r="D70" s="73" t="s">
        <v>45</v>
      </c>
      <c r="E70" s="74"/>
      <c r="F70" s="72">
        <f t="shared" si="1"/>
        <v>40700</v>
      </c>
      <c r="G70" s="72"/>
      <c r="H70" s="72"/>
      <c r="I70" s="70" t="s">
        <v>93</v>
      </c>
      <c r="J70" s="70"/>
      <c r="K70"/>
      <c r="L70"/>
      <c r="M70"/>
    </row>
    <row r="71" spans="2:14" ht="21.9" customHeight="1" x14ac:dyDescent="0.2">
      <c r="B71" s="79" t="s">
        <v>96</v>
      </c>
      <c r="C71" s="80"/>
      <c r="D71" s="73" t="s">
        <v>43</v>
      </c>
      <c r="E71" s="74"/>
      <c r="F71" s="72">
        <f t="shared" si="1"/>
        <v>27600</v>
      </c>
      <c r="G71" s="72"/>
      <c r="H71" s="72"/>
      <c r="I71" s="70" t="s">
        <v>94</v>
      </c>
      <c r="J71" s="70"/>
      <c r="K71"/>
      <c r="L71"/>
      <c r="M71"/>
    </row>
    <row r="72" spans="2:14" ht="21.9" customHeight="1" x14ac:dyDescent="0.2">
      <c r="B72" s="81"/>
      <c r="C72" s="82"/>
      <c r="D72" s="73" t="s">
        <v>44</v>
      </c>
      <c r="E72" s="74"/>
      <c r="F72" s="72">
        <f t="shared" si="1"/>
        <v>23100</v>
      </c>
      <c r="G72" s="72"/>
      <c r="H72" s="72"/>
      <c r="I72" s="70" t="s">
        <v>92</v>
      </c>
      <c r="J72" s="70"/>
      <c r="K72"/>
      <c r="L72"/>
      <c r="M72"/>
    </row>
    <row r="73" spans="2:14" ht="21.9" customHeight="1" x14ac:dyDescent="0.2">
      <c r="B73" s="83"/>
      <c r="C73" s="84"/>
      <c r="D73" s="87" t="s">
        <v>45</v>
      </c>
      <c r="E73" s="88"/>
      <c r="F73" s="72">
        <f t="shared" si="1"/>
        <v>12100</v>
      </c>
      <c r="G73" s="72"/>
      <c r="H73" s="72"/>
      <c r="I73" s="70" t="s">
        <v>93</v>
      </c>
      <c r="J73" s="70"/>
      <c r="K73"/>
      <c r="L73"/>
      <c r="M73"/>
    </row>
  </sheetData>
  <mergeCells count="86">
    <mergeCell ref="D37:F37"/>
    <mergeCell ref="B56:C56"/>
    <mergeCell ref="F73:H73"/>
    <mergeCell ref="F71:H71"/>
    <mergeCell ref="F72:H72"/>
    <mergeCell ref="D70:E70"/>
    <mergeCell ref="B61:C61"/>
    <mergeCell ref="C49:L49"/>
    <mergeCell ref="C60:O60"/>
    <mergeCell ref="I61:J61"/>
    <mergeCell ref="C50:L50"/>
    <mergeCell ref="C58:O58"/>
    <mergeCell ref="C59:O59"/>
    <mergeCell ref="C51:L51"/>
    <mergeCell ref="C52:L52"/>
    <mergeCell ref="D61:E61"/>
    <mergeCell ref="F61:H61"/>
    <mergeCell ref="D67:E67"/>
    <mergeCell ref="F67:H67"/>
    <mergeCell ref="D62:E62"/>
    <mergeCell ref="B11:C11"/>
    <mergeCell ref="B13:C13"/>
    <mergeCell ref="D11:L11"/>
    <mergeCell ref="D13:L13"/>
    <mergeCell ref="C20:L20"/>
    <mergeCell ref="B12:C12"/>
    <mergeCell ref="A3:M3"/>
    <mergeCell ref="B39:C39"/>
    <mergeCell ref="B40:C40"/>
    <mergeCell ref="B41:C41"/>
    <mergeCell ref="B42:M42"/>
    <mergeCell ref="D40:K40"/>
    <mergeCell ref="D41:K41"/>
    <mergeCell ref="D33:G33"/>
    <mergeCell ref="E7:F7"/>
    <mergeCell ref="E6:F6"/>
    <mergeCell ref="E8:F8"/>
    <mergeCell ref="G6:L6"/>
    <mergeCell ref="G7:L7"/>
    <mergeCell ref="G8:K8"/>
    <mergeCell ref="J26:L26"/>
    <mergeCell ref="B29:L29"/>
    <mergeCell ref="I71:J71"/>
    <mergeCell ref="I64:J64"/>
    <mergeCell ref="I67:J67"/>
    <mergeCell ref="I68:J68"/>
    <mergeCell ref="B68:C70"/>
    <mergeCell ref="B71:C73"/>
    <mergeCell ref="D72:E72"/>
    <mergeCell ref="D73:E73"/>
    <mergeCell ref="F69:H69"/>
    <mergeCell ref="D64:E64"/>
    <mergeCell ref="D71:E71"/>
    <mergeCell ref="D68:E68"/>
    <mergeCell ref="D69:E69"/>
    <mergeCell ref="F70:H70"/>
    <mergeCell ref="I72:J72"/>
    <mergeCell ref="I73:J73"/>
    <mergeCell ref="I62:J62"/>
    <mergeCell ref="I63:J63"/>
    <mergeCell ref="I69:J69"/>
    <mergeCell ref="I70:J70"/>
    <mergeCell ref="C65:N65"/>
    <mergeCell ref="F68:H68"/>
    <mergeCell ref="D63:E63"/>
    <mergeCell ref="F62:G62"/>
    <mergeCell ref="F64:G64"/>
    <mergeCell ref="B62:C64"/>
    <mergeCell ref="F63:G63"/>
    <mergeCell ref="B67:C67"/>
    <mergeCell ref="C53:L53"/>
    <mergeCell ref="B24:C24"/>
    <mergeCell ref="C26:D26"/>
    <mergeCell ref="B27:M27"/>
    <mergeCell ref="C22:L22"/>
    <mergeCell ref="C48:L48"/>
    <mergeCell ref="D24:F24"/>
    <mergeCell ref="G36:H36"/>
    <mergeCell ref="F34:L34"/>
    <mergeCell ref="B38:C38"/>
    <mergeCell ref="A23:O23"/>
    <mergeCell ref="G37:H37"/>
    <mergeCell ref="B31:C31"/>
    <mergeCell ref="B36:C36"/>
    <mergeCell ref="B37:C37"/>
    <mergeCell ref="D36:F36"/>
  </mergeCells>
  <phoneticPr fontId="2"/>
  <dataValidations count="2">
    <dataValidation type="list" allowBlank="1" showInputMessage="1" showErrorMessage="1" sqref="H28 E28 D31" xr:uid="{00000000-0002-0000-0000-000000000000}">
      <formula1>$AA$9</formula1>
    </dataValidation>
    <dataValidation type="list" allowBlank="1" showInputMessage="1" showErrorMessage="1" sqref="H26 B15:B17 J15:J16 E26 B26 F15:F16" xr:uid="{00000000-0002-0000-0000-000001000000}">
      <formula1>$AA$9:$AA$9</formula1>
    </dataValidation>
  </dataValidations>
  <printOptions horizontalCentered="1"/>
  <pageMargins left="0.19685039370078741" right="0.19685039370078741" top="0.19685039370078741" bottom="0.19685039370078741" header="0.31496062992125984" footer="0.31496062992125984"/>
  <pageSetup paperSize="9" scale="105" fitToHeight="0" orientation="portrait" r:id="rId1"/>
  <rowBreaks count="1" manualBreakCount="1">
    <brk id="42"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申請書（様式１）</vt:lpstr>
      <vt:lpstr>'申請書（様式１）'!Print_Area</vt:lpstr>
    </vt:vector>
  </TitlesOfParts>
  <Company>福岡県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上田 梨央奈</cp:lastModifiedBy>
  <cp:lastPrinted>2024-12-19T08:50:47Z</cp:lastPrinted>
  <dcterms:created xsi:type="dcterms:W3CDTF">2022-09-20T08:43:36Z</dcterms:created>
  <dcterms:modified xsi:type="dcterms:W3CDTF">2025-01-21T04:20:37Z</dcterms:modified>
</cp:coreProperties>
</file>