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Fpmasrv\県医師会\地域医療課\医業経営\物価高騰対策支援金\令和６年度\食材療養費\"/>
    </mc:Choice>
  </mc:AlternateContent>
  <xr:revisionPtr revIDLastSave="0" documentId="8_{1D60E08C-EBA5-4955-86F9-74610E02EC45}" xr6:coauthVersionLast="47" xr6:coauthVersionMax="47" xr10:uidLastSave="{00000000-0000-0000-0000-000000000000}"/>
  <bookViews>
    <workbookView xWindow="-108" yWindow="-108" windowWidth="23256" windowHeight="12576" xr2:uid="{00000000-000D-0000-FFFF-FFFF00000000}"/>
  </bookViews>
  <sheets>
    <sheet name="申込書" sheetId="1" r:id="rId1"/>
  </sheets>
  <definedNames>
    <definedName name="_xlnm.Print_Area" localSheetId="0">申込書!$A$1:$M$68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7" i="1" l="1"/>
  <c r="AF17" i="1" s="1"/>
  <c r="AE17" i="1" s="1"/>
  <c r="AA24" i="1" l="1"/>
  <c r="Z26" i="1" s="1"/>
  <c r="AE26" i="1" s="1"/>
  <c r="Z23" i="1"/>
  <c r="AE23" i="1" s="1"/>
  <c r="Z21" i="1"/>
  <c r="AE21" i="1" s="1"/>
  <c r="Z20" i="1"/>
  <c r="AE20" i="1" s="1"/>
  <c r="Z18" i="1"/>
  <c r="AE18" i="1" s="1"/>
  <c r="Z15" i="1"/>
  <c r="AF15" i="1" s="1"/>
  <c r="AE15" i="1" s="1"/>
  <c r="Z14" i="1"/>
  <c r="AF14" i="1" s="1"/>
  <c r="AE14" i="1" s="1"/>
  <c r="Z13" i="1"/>
  <c r="AF13" i="1" l="1"/>
  <c r="AE13" i="1" s="1"/>
  <c r="D26" i="1"/>
  <c r="Z27" i="1"/>
  <c r="AE27" i="1" s="1"/>
  <c r="Z24" i="1"/>
  <c r="Z28" i="1"/>
  <c r="AE28" i="1" s="1"/>
  <c r="Z25" i="1"/>
  <c r="AE25" i="1" s="1"/>
  <c r="Z29" i="1"/>
  <c r="AE29" i="1" s="1"/>
  <c r="AE24" i="1" l="1"/>
</calcChain>
</file>

<file path=xl/sharedStrings.xml><?xml version="1.0" encoding="utf-8"?>
<sst xmlns="http://schemas.openxmlformats.org/spreadsheetml/2006/main" count="100" uniqueCount="73">
  <si>
    <t>床</t>
    <phoneticPr fontId="2"/>
  </si>
  <si>
    <t>金融機関名</t>
    <rPh sb="0" eb="2">
      <t>キンユウ</t>
    </rPh>
    <rPh sb="2" eb="4">
      <t>キカン</t>
    </rPh>
    <rPh sb="4" eb="5">
      <t>メイ</t>
    </rPh>
    <phoneticPr fontId="2"/>
  </si>
  <si>
    <t>支店名</t>
    <rPh sb="0" eb="3">
      <t>シテンメイ</t>
    </rPh>
    <phoneticPr fontId="2"/>
  </si>
  <si>
    <t>支店コード</t>
    <rPh sb="0" eb="2">
      <t>シテン</t>
    </rPh>
    <phoneticPr fontId="2"/>
  </si>
  <si>
    <t>（フリガナ）</t>
  </si>
  <si>
    <t>取引口座名</t>
    <rPh sb="0" eb="2">
      <t>トリヒキ</t>
    </rPh>
    <rPh sb="2" eb="4">
      <t>コウザ</t>
    </rPh>
    <rPh sb="4" eb="5">
      <t>メイ</t>
    </rPh>
    <phoneticPr fontId="2"/>
  </si>
  <si>
    <t>円</t>
    <rPh sb="0" eb="1">
      <t>エン</t>
    </rPh>
    <phoneticPr fontId="2"/>
  </si>
  <si>
    <t>許可病床数</t>
    <phoneticPr fontId="2"/>
  </si>
  <si>
    <t>施設名称</t>
    <phoneticPr fontId="2"/>
  </si>
  <si>
    <t>同意事項</t>
    <rPh sb="0" eb="4">
      <t>ドウイジコウ</t>
    </rPh>
    <phoneticPr fontId="2"/>
  </si>
  <si>
    <t>（同意事項）</t>
  </si>
  <si>
    <t>①</t>
    <phoneticPr fontId="2"/>
  </si>
  <si>
    <t>②</t>
    <phoneticPr fontId="2"/>
  </si>
  <si>
    <t>③</t>
    <phoneticPr fontId="2"/>
  </si>
  <si>
    <t>④</t>
    <phoneticPr fontId="2"/>
  </si>
  <si>
    <t>⑤</t>
    <phoneticPr fontId="2"/>
  </si>
  <si>
    <t>⑥</t>
    <phoneticPr fontId="2"/>
  </si>
  <si>
    <t>　裏面</t>
    <rPh sb="1" eb="3">
      <t>ウラメン</t>
    </rPh>
    <phoneticPr fontId="2"/>
  </si>
  <si>
    <t>担当者／連絡先</t>
    <rPh sb="0" eb="3">
      <t>タントウシャ</t>
    </rPh>
    <phoneticPr fontId="2"/>
  </si>
  <si>
    <t>○</t>
    <phoneticPr fontId="2"/>
  </si>
  <si>
    <t>様式１（第８条関係）</t>
    <rPh sb="0" eb="2">
      <t>ヨウシキ</t>
    </rPh>
    <rPh sb="4" eb="5">
      <t>ダイ</t>
    </rPh>
    <rPh sb="6" eb="7">
      <t>ジョウ</t>
    </rPh>
    <rPh sb="7" eb="9">
      <t>カンケイ</t>
    </rPh>
    <phoneticPr fontId="2"/>
  </si>
  <si>
    <t>事業所名</t>
    <rPh sb="0" eb="4">
      <t>ジギョウショメイ</t>
    </rPh>
    <phoneticPr fontId="2"/>
  </si>
  <si>
    <t>住所又は所在地</t>
    <rPh sb="0" eb="3">
      <t>ジュウショマタ</t>
    </rPh>
    <rPh sb="4" eb="7">
      <t>ショザイチ</t>
    </rPh>
    <phoneticPr fontId="2"/>
  </si>
  <si>
    <t>印</t>
    <rPh sb="0" eb="1">
      <t>イン</t>
    </rPh>
    <phoneticPr fontId="2"/>
  </si>
  <si>
    <t>（署名または押印）</t>
    <phoneticPr fontId="2"/>
  </si>
  <si>
    <t>１．該当する区分に○を記入してください。</t>
    <rPh sb="2" eb="4">
      <t>ガイトウ</t>
    </rPh>
    <rPh sb="6" eb="8">
      <t>クブン</t>
    </rPh>
    <rPh sb="11" eb="13">
      <t>キニュウ</t>
    </rPh>
    <phoneticPr fontId="2"/>
  </si>
  <si>
    <t>口座番号
（左詰め）</t>
    <phoneticPr fontId="2"/>
  </si>
  <si>
    <t>申請日：</t>
    <rPh sb="0" eb="3">
      <t>シンセイビ</t>
    </rPh>
    <phoneticPr fontId="2"/>
  </si>
  <si>
    <t>金融機関
コード</t>
    <rPh sb="0" eb="2">
      <t>キンユウ</t>
    </rPh>
    <rPh sb="2" eb="4">
      <t>キカン</t>
    </rPh>
    <phoneticPr fontId="2"/>
  </si>
  <si>
    <t>　　次の各事項のいずれにも同意した者でなければ支援金を交付しない。</t>
    <rPh sb="4" eb="5">
      <t>カク</t>
    </rPh>
    <rPh sb="5" eb="7">
      <t>ジコウ</t>
    </rPh>
    <rPh sb="17" eb="18">
      <t>モノ</t>
    </rPh>
    <rPh sb="23" eb="25">
      <t>シエン</t>
    </rPh>
    <rPh sb="27" eb="29">
      <t>コウフ</t>
    </rPh>
    <phoneticPr fontId="2"/>
  </si>
  <si>
    <t>標記について、次により支援金を給付されるよう関係書類を添えて申請する。</t>
    <rPh sb="11" eb="13">
      <t>シエン</t>
    </rPh>
    <rPh sb="15" eb="17">
      <t>キュウフ</t>
    </rPh>
    <phoneticPr fontId="2"/>
  </si>
  <si>
    <t>保険機関等コード</t>
    <rPh sb="0" eb="2">
      <t>ホケン</t>
    </rPh>
    <phoneticPr fontId="2"/>
  </si>
  <si>
    <t>２．保険機関コードを記入してください。</t>
    <rPh sb="2" eb="4">
      <t>ホケン</t>
    </rPh>
    <rPh sb="4" eb="6">
      <t>キカン</t>
    </rPh>
    <rPh sb="10" eb="12">
      <t>キニュウ</t>
    </rPh>
    <phoneticPr fontId="2"/>
  </si>
  <si>
    <t>病院</t>
    <rPh sb="0" eb="2">
      <t>ビョウイン</t>
    </rPh>
    <phoneticPr fontId="2"/>
  </si>
  <si>
    <t>特高</t>
    <rPh sb="0" eb="1">
      <t>トク</t>
    </rPh>
    <rPh sb="1" eb="2">
      <t>コウ</t>
    </rPh>
    <phoneticPr fontId="2"/>
  </si>
  <si>
    <t>ガス</t>
    <phoneticPr fontId="2"/>
  </si>
  <si>
    <t>高</t>
    <rPh sb="0" eb="1">
      <t>コウ</t>
    </rPh>
    <phoneticPr fontId="2"/>
  </si>
  <si>
    <t>低</t>
    <rPh sb="0" eb="1">
      <t>テイ</t>
    </rPh>
    <phoneticPr fontId="2"/>
  </si>
  <si>
    <t>無床</t>
    <rPh sb="0" eb="2">
      <t>ムショウ</t>
    </rPh>
    <phoneticPr fontId="2"/>
  </si>
  <si>
    <t>その他</t>
    <rPh sb="2" eb="3">
      <t>タ</t>
    </rPh>
    <phoneticPr fontId="2"/>
  </si>
  <si>
    <t>　</t>
    <phoneticPr fontId="2"/>
  </si>
  <si>
    <t>給付額</t>
    <rPh sb="0" eb="3">
      <t>キュウフガク</t>
    </rPh>
    <phoneticPr fontId="2"/>
  </si>
  <si>
    <t>区分</t>
    <rPh sb="0" eb="2">
      <t>クブン</t>
    </rPh>
    <phoneticPr fontId="2"/>
  </si>
  <si>
    <t>給付対象者の要件を満たしていること</t>
    <phoneticPr fontId="2"/>
  </si>
  <si>
    <t>給付のために提出した書類に虚偽がないこと</t>
    <phoneticPr fontId="2"/>
  </si>
  <si>
    <t>支援金を重複して申請しないこと</t>
    <rPh sb="0" eb="2">
      <t>シエン</t>
    </rPh>
    <phoneticPr fontId="2"/>
  </si>
  <si>
    <t>福岡県暴力団排除条例第２条に規定する暴力団員に該当せず、かつ将来にわたっても該当しないこと。また、暴力団員が役員ではなく、暴力団と密接な関係を有しておらず、かつ将来にわたっても該当しないこと</t>
    <phoneticPr fontId="2"/>
  </si>
  <si>
    <t>虚偽が判明した場合は、支援金の返還に応じるとともに、支援金と同額の違約金の支払いに応じること</t>
    <rPh sb="11" eb="13">
      <t>シエン</t>
    </rPh>
    <rPh sb="26" eb="28">
      <t>シエン</t>
    </rPh>
    <phoneticPr fontId="2"/>
  </si>
  <si>
    <t>【重要】記入がない場合、給付できない場合があります。</t>
    <rPh sb="1" eb="3">
      <t>ジュウヨウ</t>
    </rPh>
    <rPh sb="4" eb="6">
      <t>キニュウ</t>
    </rPh>
    <rPh sb="9" eb="11">
      <t>バアイ</t>
    </rPh>
    <rPh sb="12" eb="14">
      <t>キュウフ</t>
    </rPh>
    <rPh sb="18" eb="20">
      <t>バアイ</t>
    </rPh>
    <phoneticPr fontId="2"/>
  </si>
  <si>
    <t>本支援金の給付手続きに必要な範囲で、県が、本支援金給付業務を委託する事業者と個人情報を含む申請者の情報を共有すること</t>
    <rPh sb="0" eb="1">
      <t>ホン</t>
    </rPh>
    <rPh sb="1" eb="3">
      <t>シエン</t>
    </rPh>
    <rPh sb="18" eb="19">
      <t>ケン</t>
    </rPh>
    <rPh sb="21" eb="22">
      <t>ホン</t>
    </rPh>
    <rPh sb="22" eb="25">
      <t>シエンキン</t>
    </rPh>
    <rPh sb="25" eb="27">
      <t>キュウフ</t>
    </rPh>
    <rPh sb="27" eb="29">
      <t>ギョウム</t>
    </rPh>
    <rPh sb="43" eb="44">
      <t>フク</t>
    </rPh>
    <rPh sb="45" eb="48">
      <t>シンセイシャ</t>
    </rPh>
    <rPh sb="49" eb="51">
      <t>ジョウホウ</t>
    </rPh>
    <phoneticPr fontId="2"/>
  </si>
  <si>
    <t>【重要】振込先の通帳の写し（取引口座名等が確認できるページ）を添付してください。</t>
    <rPh sb="1" eb="3">
      <t>ジュウヨウ</t>
    </rPh>
    <rPh sb="14" eb="19">
      <t>トリヒキコウザメイ</t>
    </rPh>
    <rPh sb="31" eb="33">
      <t>テンプ</t>
    </rPh>
    <phoneticPr fontId="2"/>
  </si>
  <si>
    <t>病院
有床診療所</t>
    <rPh sb="0" eb="2">
      <t>ビョウイン</t>
    </rPh>
    <rPh sb="4" eb="9">
      <t>ユウショウシンリョウジョ</t>
    </rPh>
    <phoneticPr fontId="2"/>
  </si>
  <si>
    <t>預金種類</t>
    <rPh sb="0" eb="2">
      <t>ヨキン</t>
    </rPh>
    <rPh sb="2" eb="4">
      <t>シュルイ</t>
    </rPh>
    <phoneticPr fontId="2"/>
  </si>
  <si>
    <t>1：普通　2：当座　4：貯蓄</t>
    <phoneticPr fontId="2"/>
  </si>
  <si>
    <t>添付書類：</t>
    <rPh sb="0" eb="4">
      <t>テンプショルイ</t>
    </rPh>
    <phoneticPr fontId="2"/>
  </si>
  <si>
    <t>代表者氏名</t>
    <rPh sb="0" eb="3">
      <t>ダイヒョウシャ</t>
    </rPh>
    <rPh sb="3" eb="5">
      <t>シメイ</t>
    </rPh>
    <phoneticPr fontId="2"/>
  </si>
  <si>
    <t>給付額及び添付書類一覧表</t>
    <rPh sb="0" eb="3">
      <t>キュウフガク</t>
    </rPh>
    <rPh sb="3" eb="4">
      <t>オヨ</t>
    </rPh>
    <rPh sb="5" eb="7">
      <t>テンプ</t>
    </rPh>
    <rPh sb="7" eb="9">
      <t>ショルイ</t>
    </rPh>
    <rPh sb="9" eb="12">
      <t>イチランヒョウ</t>
    </rPh>
    <phoneticPr fontId="2"/>
  </si>
  <si>
    <t>※申請額は裏面を御確認の上、必ずご記入ください。</t>
    <rPh sb="1" eb="3">
      <t>シンセイ</t>
    </rPh>
    <rPh sb="3" eb="4">
      <t>ガク</t>
    </rPh>
    <rPh sb="5" eb="7">
      <t>ウラメン</t>
    </rPh>
    <rPh sb="8" eb="11">
      <t>ゴカクニン</t>
    </rPh>
    <rPh sb="12" eb="13">
      <t>ウエ</t>
    </rPh>
    <rPh sb="14" eb="15">
      <t>カナラ</t>
    </rPh>
    <rPh sb="17" eb="19">
      <t>キニュウ</t>
    </rPh>
    <phoneticPr fontId="2"/>
  </si>
  <si>
    <r>
      <t>令和</t>
    </r>
    <r>
      <rPr>
        <u/>
        <sz val="12"/>
        <color theme="1"/>
        <rFont val="ＭＳ ゴシック"/>
        <family val="3"/>
        <charset val="128"/>
      </rPr>
      <t>　　　</t>
    </r>
    <r>
      <rPr>
        <sz val="12"/>
        <color theme="1"/>
        <rFont val="ＭＳ ゴシック"/>
        <family val="3"/>
        <charset val="128"/>
      </rPr>
      <t>年</t>
    </r>
    <r>
      <rPr>
        <u/>
        <sz val="12"/>
        <color theme="1"/>
        <rFont val="ＭＳ ゴシック"/>
        <family val="3"/>
        <charset val="128"/>
      </rPr>
      <t>　　　</t>
    </r>
    <r>
      <rPr>
        <sz val="12"/>
        <color theme="1"/>
        <rFont val="ＭＳ ゴシック"/>
        <family val="3"/>
        <charset val="128"/>
      </rPr>
      <t>月</t>
    </r>
    <r>
      <rPr>
        <u/>
        <sz val="12"/>
        <color theme="1"/>
        <rFont val="ＭＳ ゴシック"/>
        <family val="3"/>
        <charset val="128"/>
      </rPr>
      <t>　　　</t>
    </r>
    <r>
      <rPr>
        <sz val="12"/>
        <color theme="1"/>
        <rFont val="ＭＳ ゴシック"/>
        <family val="3"/>
        <charset val="128"/>
      </rPr>
      <t>日</t>
    </r>
    <rPh sb="0" eb="2">
      <t>レイワ</t>
    </rPh>
    <rPh sb="5" eb="6">
      <t>ネン</t>
    </rPh>
    <rPh sb="9" eb="10">
      <t>ツキ</t>
    </rPh>
    <rPh sb="13" eb="14">
      <t>ヒ</t>
    </rPh>
    <phoneticPr fontId="2"/>
  </si>
  <si>
    <t>②有床診療所</t>
    <rPh sb="1" eb="3">
      <t>ユウショウ</t>
    </rPh>
    <rPh sb="3" eb="6">
      <t>シンリョウジョ</t>
    </rPh>
    <phoneticPr fontId="2"/>
  </si>
  <si>
    <t>①病院</t>
    <phoneticPr fontId="2"/>
  </si>
  <si>
    <t>許可病床数（※）× 3,200円</t>
    <phoneticPr fontId="2"/>
  </si>
  <si>
    <t>４．裏面の同意事項に同意する場合は〇を記入してください。</t>
    <rPh sb="19" eb="21">
      <t>キニュウ</t>
    </rPh>
    <phoneticPr fontId="2"/>
  </si>
  <si>
    <r>
      <t>５．</t>
    </r>
    <r>
      <rPr>
        <b/>
        <sz val="14"/>
        <color theme="1"/>
        <rFont val="ＭＳ ゴシック"/>
        <family val="3"/>
        <charset val="128"/>
      </rPr>
      <t>申請額</t>
    </r>
    <rPh sb="2" eb="5">
      <t>シンセイガク</t>
    </rPh>
    <phoneticPr fontId="2"/>
  </si>
  <si>
    <t>６．振込口座情報を入力してください。</t>
    <rPh sb="2" eb="6">
      <t>フリコミコウザ</t>
    </rPh>
    <rPh sb="6" eb="8">
      <t>ジョウホウ</t>
    </rPh>
    <rPh sb="9" eb="11">
      <t>ニュウリョク</t>
    </rPh>
    <phoneticPr fontId="2"/>
  </si>
  <si>
    <t>振込先通帳の写し</t>
    <rPh sb="0" eb="2">
      <t>フリコミ</t>
    </rPh>
    <rPh sb="2" eb="3">
      <t>サキ</t>
    </rPh>
    <rPh sb="3" eb="5">
      <t>ツウチョウ</t>
    </rPh>
    <rPh sb="6" eb="7">
      <t>ウツ</t>
    </rPh>
    <phoneticPr fontId="2"/>
  </si>
  <si>
    <t>３．令和６年４月１日時点における許可病床数を記入してください。</t>
    <rPh sb="2" eb="4">
      <t>レイワ</t>
    </rPh>
    <rPh sb="5" eb="6">
      <t>ネン</t>
    </rPh>
    <rPh sb="7" eb="8">
      <t>ガツ</t>
    </rPh>
    <rPh sb="9" eb="10">
      <t>ニチ</t>
    </rPh>
    <rPh sb="16" eb="21">
      <t>キョカビョウショウスウ</t>
    </rPh>
    <rPh sb="22" eb="24">
      <t>キニュウ</t>
    </rPh>
    <phoneticPr fontId="2"/>
  </si>
  <si>
    <t>福岡県食事療養提供体制確保事業支援金申請書</t>
    <rPh sb="18" eb="21">
      <t>シンセイショ</t>
    </rPh>
    <phoneticPr fontId="2"/>
  </si>
  <si>
    <t>※令和６年４月１日における許可病床数</t>
  </si>
  <si>
    <t>郵便番号／施設
所在地</t>
    <rPh sb="0" eb="4">
      <t>ユウビンバンゴウ</t>
    </rPh>
    <rPh sb="5" eb="7">
      <t>シセツ</t>
    </rPh>
    <rPh sb="8" eb="11">
      <t>ショザイチ</t>
    </rPh>
    <phoneticPr fontId="2"/>
  </si>
  <si>
    <t xml:space="preserve">                    ／</t>
    <phoneticPr fontId="2"/>
  </si>
  <si>
    <t>／</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</si>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</sst>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円&quot;"/>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4"/>
      <color rgb="FFFF0000"/>
      <name val="ＭＳ Ｐゴシック"/>
      <family val="3"/>
      <charset val="128"/>
      <scheme val="minor"/>
    </font>
    <font>
      <sz val="10"/>
      <color theme="1"/>
      <name val="ＭＳ ゴシック"/>
      <family val="3"/>
      <charset val="128"/>
    </font>
    <font>
      <sz val="11"/>
      <color theme="1"/>
      <name val="ＭＳ ゴシック"/>
      <family val="3"/>
      <charset val="128"/>
    </font>
    <font>
      <sz val="12"/>
      <color theme="1"/>
      <name val="ＭＳ ゴシック"/>
      <family val="3"/>
      <charset val="128"/>
    </font>
    <font>
      <sz val="12"/>
      <color rgb="FFFF0000"/>
      <name val="ＭＳ ゴシック"/>
      <family val="3"/>
      <charset val="128"/>
    </font>
    <font>
      <sz val="10"/>
      <color rgb="FFFF0000"/>
      <name val="ＭＳ ゴシック"/>
      <family val="3"/>
      <charset val="128"/>
    </font>
    <font>
      <sz val="14"/>
      <color theme="1"/>
      <name val="ＭＳ ゴシック"/>
      <family val="3"/>
      <charset val="128"/>
    </font>
    <font>
      <u/>
      <sz val="12"/>
      <color theme="1"/>
      <name val="ＭＳ ゴシック"/>
      <family val="3"/>
      <charset val="128"/>
    </font>
    <font>
      <sz val="8"/>
      <color theme="1"/>
      <name val="ＭＳ ゴシック"/>
      <family val="3"/>
      <charset val="128"/>
    </font>
    <font>
      <sz val="9"/>
      <color theme="1"/>
      <name val="ＭＳ ゴシック"/>
      <family val="3"/>
      <charset val="128"/>
    </font>
    <font>
      <sz val="16"/>
      <color theme="1"/>
      <name val="ＭＳ ゴシック"/>
      <family val="3"/>
      <charset val="128"/>
    </font>
    <font>
      <b/>
      <sz val="12"/>
      <color theme="1"/>
      <name val="ＭＳ ゴシック"/>
      <family val="3"/>
      <charset val="128"/>
    </font>
    <font>
      <sz val="12"/>
      <name val="ＭＳ ゴシック"/>
      <family val="3"/>
      <charset val="128"/>
    </font>
    <font>
      <sz val="11"/>
      <name val="ＭＳ ゴシック"/>
      <family val="3"/>
      <charset val="128"/>
    </font>
    <font>
      <b/>
      <sz val="14"/>
      <color theme="1"/>
      <name val="ＭＳ ゴシック"/>
      <family val="3"/>
      <charset val="128"/>
    </font>
    <font>
      <sz val="10"/>
      <name val="ＭＳ ゴシック"/>
      <family val="3"/>
      <charset val="128"/>
    </font>
    <font>
      <sz val="10.5"/>
      <color theme="1"/>
      <name val="ＭＳ ゴシック"/>
      <family val="3"/>
      <charset val="128"/>
    </font>
    <font>
      <b/>
      <sz val="14"/>
      <name val="ＭＳ ゴシック"/>
      <family val="3"/>
      <charset val="128"/>
    </font>
  </fonts>
  <fills count="6">
    <fill>
      <patternFill patternType="none"/>
    </fill>
    <fill>
      <patternFill patternType="gray125"/>
    </fill>
    <fill>
      <patternFill patternType="solid">
        <fgColor theme="4" tint="0.79998168889431442"/>
        <bgColor indexed="65"/>
      </patternFill>
    </fill>
    <fill>
      <patternFill patternType="solid">
        <fgColor theme="6" tint="0.59999389629810485"/>
        <bgColor indexed="65"/>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style="hair">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3" fillId="0" borderId="0"/>
    <xf numFmtId="0" fontId="1" fillId="0" borderId="0">
      <alignment vertical="center"/>
    </xf>
  </cellStyleXfs>
  <cellXfs count="106">
    <xf numFmtId="0" fontId="0" fillId="0" borderId="0" xfId="0">
      <alignment vertical="center"/>
    </xf>
    <xf numFmtId="0" fontId="0" fillId="0" borderId="0" xfId="0" applyAlignment="1">
      <alignment horizontal="center" vertical="center"/>
    </xf>
    <xf numFmtId="0" fontId="5" fillId="0" borderId="0" xfId="0" applyFont="1">
      <alignment vertical="center"/>
    </xf>
    <xf numFmtId="176" fontId="4" fillId="0" borderId="5" xfId="0" applyNumberFormat="1" applyFont="1" applyBorder="1" applyProtection="1">
      <alignment vertical="center"/>
      <protection hidden="1"/>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6" fillId="4" borderId="1" xfId="0" applyFont="1" applyFill="1" applyBorder="1" applyAlignment="1">
      <alignment horizontal="center" vertical="center"/>
    </xf>
    <xf numFmtId="0" fontId="6" fillId="0" borderId="0" xfId="0" applyFont="1" applyAlignment="1">
      <alignment vertical="center" shrinkToFit="1"/>
    </xf>
    <xf numFmtId="0" fontId="6" fillId="0" borderId="16" xfId="0" applyFont="1" applyBorder="1">
      <alignment vertical="center"/>
    </xf>
    <xf numFmtId="0" fontId="6" fillId="0" borderId="0" xfId="2" applyFont="1" applyFill="1" applyBorder="1" applyAlignment="1">
      <alignment vertical="center" shrinkToFit="1"/>
    </xf>
    <xf numFmtId="0" fontId="10" fillId="2" borderId="1" xfId="1" applyFont="1" applyBorder="1" applyAlignment="1">
      <alignment horizontal="center" vertical="center"/>
    </xf>
    <xf numFmtId="0" fontId="6" fillId="0" borderId="0" xfId="0" applyFont="1" applyAlignment="1">
      <alignment horizontal="center" vertical="center"/>
    </xf>
    <xf numFmtId="0" fontId="15" fillId="0" borderId="0" xfId="0" applyFont="1">
      <alignment vertical="center"/>
    </xf>
    <xf numFmtId="0" fontId="6" fillId="0" borderId="0" xfId="0" applyFont="1" applyAlignment="1">
      <alignment vertical="center" wrapText="1"/>
    </xf>
    <xf numFmtId="0" fontId="10" fillId="4" borderId="1" xfId="0" applyFont="1" applyFill="1" applyBorder="1" applyAlignment="1">
      <alignment horizontal="center" vertical="center"/>
    </xf>
    <xf numFmtId="0" fontId="10" fillId="4" borderId="9" xfId="0" applyFont="1" applyFill="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17" xfId="0" applyFont="1" applyBorder="1">
      <alignment vertical="center"/>
    </xf>
    <xf numFmtId="0" fontId="6" fillId="0" borderId="0" xfId="0" applyFont="1" applyAlignment="1">
      <alignment horizontal="right" vertical="center"/>
    </xf>
    <xf numFmtId="0" fontId="6" fillId="0" borderId="18" xfId="0" applyFont="1" applyBorder="1">
      <alignment vertical="center"/>
    </xf>
    <xf numFmtId="0" fontId="6" fillId="0" borderId="5" xfId="0" applyFont="1" applyBorder="1" applyAlignment="1">
      <alignment horizontal="right" vertical="center"/>
    </xf>
    <xf numFmtId="0" fontId="6" fillId="0" borderId="19" xfId="0" applyFont="1" applyBorder="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9" fillId="0" borderId="0" xfId="0" applyFont="1">
      <alignment vertical="center"/>
    </xf>
    <xf numFmtId="0" fontId="13" fillId="0" borderId="0" xfId="0" applyFont="1">
      <alignment vertical="center"/>
    </xf>
    <xf numFmtId="0" fontId="7" fillId="4" borderId="0" xfId="0" applyFont="1" applyFill="1" applyAlignment="1">
      <alignment horizontal="center" vertical="center"/>
    </xf>
    <xf numFmtId="0" fontId="13" fillId="0" borderId="0" xfId="0" applyFont="1" applyAlignment="1">
      <alignment horizontal="center" vertical="center"/>
    </xf>
    <xf numFmtId="0" fontId="10" fillId="2" borderId="4" xfId="1" applyFont="1" applyBorder="1" applyAlignment="1" applyProtection="1">
      <alignment horizontal="center" vertical="center" wrapText="1"/>
      <protection hidden="1"/>
    </xf>
    <xf numFmtId="0" fontId="12" fillId="5" borderId="6" xfId="2" applyFont="1" applyFill="1" applyBorder="1" applyAlignment="1">
      <alignment vertical="center" wrapText="1" shrinkToFit="1"/>
    </xf>
    <xf numFmtId="0" fontId="5" fillId="0" borderId="0" xfId="0" applyFont="1" applyAlignment="1">
      <alignment vertical="center" wrapText="1"/>
    </xf>
    <xf numFmtId="0" fontId="6" fillId="4" borderId="6" xfId="2" applyFont="1" applyFill="1" applyBorder="1" applyAlignment="1">
      <alignment horizontal="center" vertical="center"/>
    </xf>
    <xf numFmtId="0" fontId="6" fillId="4" borderId="7" xfId="2" applyFont="1" applyFill="1" applyBorder="1" applyAlignment="1">
      <alignment horizontal="center" vertical="center"/>
    </xf>
    <xf numFmtId="0" fontId="6" fillId="4" borderId="8" xfId="2" applyFont="1" applyFill="1" applyBorder="1" applyAlignment="1">
      <alignment horizontal="center" vertical="center"/>
    </xf>
    <xf numFmtId="0" fontId="17" fillId="0" borderId="0" xfId="0" applyFont="1">
      <alignment vertical="center"/>
    </xf>
    <xf numFmtId="0" fontId="20" fillId="0" borderId="0" xfId="0" applyFont="1">
      <alignment vertical="center"/>
    </xf>
    <xf numFmtId="0" fontId="12" fillId="5" borderId="0" xfId="2" applyFont="1" applyFill="1" applyBorder="1" applyAlignment="1">
      <alignment vertical="center" wrapText="1" shrinkToFit="1"/>
    </xf>
    <xf numFmtId="0" fontId="10" fillId="0" borderId="0" xfId="1" applyFont="1" applyFill="1" applyBorder="1" applyAlignment="1">
      <alignment horizontal="center" vertical="center"/>
    </xf>
    <xf numFmtId="0" fontId="6" fillId="5" borderId="0" xfId="2" applyFont="1" applyFill="1" applyBorder="1" applyAlignment="1">
      <alignment horizontal="center" vertical="center"/>
    </xf>
    <xf numFmtId="176" fontId="14" fillId="0" borderId="0" xfId="2" applyNumberFormat="1" applyFont="1" applyFill="1" applyBorder="1" applyAlignment="1">
      <alignment horizontal="center" vertical="center"/>
    </xf>
    <xf numFmtId="0" fontId="6" fillId="4" borderId="7" xfId="2" applyFont="1" applyFill="1" applyBorder="1" applyAlignment="1">
      <alignment horizontal="left"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wrapText="1"/>
    </xf>
    <xf numFmtId="177" fontId="6" fillId="0" borderId="2" xfId="0" applyNumberFormat="1" applyFont="1" applyBorder="1" applyAlignment="1">
      <alignment horizontal="center" vertical="center"/>
    </xf>
    <xf numFmtId="177" fontId="6" fillId="0" borderId="3"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6" fillId="0" borderId="16" xfId="0" applyNumberFormat="1" applyFont="1" applyBorder="1" applyAlignment="1">
      <alignment horizontal="center" vertical="center"/>
    </xf>
    <xf numFmtId="177" fontId="6" fillId="0" borderId="0" xfId="0" applyNumberFormat="1" applyFont="1" applyAlignment="1">
      <alignment horizontal="center" vertical="center"/>
    </xf>
    <xf numFmtId="177" fontId="6" fillId="0" borderId="17" xfId="0" applyNumberFormat="1" applyFont="1" applyBorder="1" applyAlignment="1">
      <alignment horizontal="center" vertical="center"/>
    </xf>
    <xf numFmtId="177" fontId="6" fillId="0" borderId="18" xfId="0" applyNumberFormat="1" applyFont="1" applyBorder="1" applyAlignment="1">
      <alignment horizontal="center" vertical="center"/>
    </xf>
    <xf numFmtId="177" fontId="6" fillId="0" borderId="5" xfId="0" applyNumberFormat="1" applyFont="1" applyBorder="1" applyAlignment="1">
      <alignment horizontal="center" vertical="center"/>
    </xf>
    <xf numFmtId="177" fontId="6" fillId="0" borderId="19" xfId="0" applyNumberFormat="1" applyFont="1" applyBorder="1" applyAlignment="1">
      <alignment horizontal="center" vertical="center"/>
    </xf>
    <xf numFmtId="0" fontId="13" fillId="5" borderId="6" xfId="2" applyFont="1" applyFill="1" applyBorder="1" applyAlignment="1">
      <alignment horizontal="center" vertical="center" wrapText="1"/>
    </xf>
    <xf numFmtId="0" fontId="13" fillId="5" borderId="8" xfId="2" applyFont="1" applyFill="1" applyBorder="1" applyAlignment="1">
      <alignment horizontal="center" vertical="center" wrapText="1"/>
    </xf>
    <xf numFmtId="0" fontId="6" fillId="0" borderId="0" xfId="0" applyFont="1" applyAlignment="1">
      <alignment horizontal="left" vertical="center"/>
    </xf>
    <xf numFmtId="0" fontId="17" fillId="5" borderId="6" xfId="0" applyFont="1" applyFill="1" applyBorder="1" applyAlignment="1" applyProtection="1">
      <alignment horizontal="center" vertical="center" wrapText="1"/>
      <protection hidden="1"/>
    </xf>
    <xf numFmtId="0" fontId="17" fillId="5" borderId="8" xfId="0" applyFont="1" applyFill="1" applyBorder="1" applyAlignment="1" applyProtection="1">
      <alignment horizontal="center" vertical="center" wrapText="1"/>
      <protection hidden="1"/>
    </xf>
    <xf numFmtId="0" fontId="6" fillId="4" borderId="0" xfId="0" applyFont="1" applyFill="1" applyAlignment="1">
      <alignment horizontal="center" vertical="center"/>
    </xf>
    <xf numFmtId="0" fontId="17" fillId="0" borderId="0" xfId="0" applyFont="1" applyAlignment="1">
      <alignment horizontal="right" vertical="center"/>
    </xf>
    <xf numFmtId="0" fontId="7" fillId="0" borderId="0" xfId="0" applyFont="1" applyAlignment="1">
      <alignment horizontal="center" vertical="center"/>
    </xf>
    <xf numFmtId="0" fontId="17" fillId="5" borderId="12" xfId="0" applyFont="1" applyFill="1" applyBorder="1" applyAlignment="1">
      <alignment horizontal="center" vertical="center"/>
    </xf>
    <xf numFmtId="0" fontId="17" fillId="5" borderId="13" xfId="0" applyFont="1" applyFill="1" applyBorder="1" applyAlignment="1">
      <alignment horizontal="center" vertical="center"/>
    </xf>
    <xf numFmtId="0" fontId="16" fillId="5" borderId="11"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8" fillId="0" borderId="0" xfId="0" applyFont="1" applyAlignment="1">
      <alignment horizontal="left" vertical="center" shrinkToFi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7" fillId="4" borderId="14" xfId="0" applyFont="1" applyFill="1" applyBorder="1" applyAlignment="1">
      <alignment horizontal="left" vertical="center" wrapText="1"/>
    </xf>
    <xf numFmtId="0" fontId="7" fillId="4" borderId="10" xfId="0" applyFont="1" applyFill="1" applyBorder="1" applyAlignment="1">
      <alignment horizontal="left" vertical="center" wrapText="1"/>
    </xf>
    <xf numFmtId="176" fontId="21" fillId="4" borderId="20" xfId="0" applyNumberFormat="1" applyFont="1" applyFill="1" applyBorder="1" applyAlignment="1" applyProtection="1">
      <alignment horizontal="center" vertical="center"/>
      <protection hidden="1"/>
    </xf>
    <xf numFmtId="176" fontId="21" fillId="4" borderId="21" xfId="0" applyNumberFormat="1" applyFont="1" applyFill="1" applyBorder="1" applyAlignment="1" applyProtection="1">
      <alignment horizontal="center" vertical="center"/>
      <protection hidden="1"/>
    </xf>
    <xf numFmtId="176" fontId="21" fillId="4" borderId="22" xfId="0" applyNumberFormat="1" applyFont="1" applyFill="1" applyBorder="1" applyAlignment="1" applyProtection="1">
      <alignment horizontal="center" vertical="center"/>
      <protection hidden="1"/>
    </xf>
    <xf numFmtId="0" fontId="13" fillId="0" borderId="0" xfId="0" applyFont="1" applyAlignment="1">
      <alignment horizontal="distributed" vertical="center"/>
    </xf>
    <xf numFmtId="0" fontId="6" fillId="0" borderId="0" xfId="0" applyFont="1" applyAlignment="1">
      <alignment horizontal="distributed"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5" borderId="6"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6" fillId="5" borderId="6" xfId="2" applyFont="1" applyFill="1" applyBorder="1" applyAlignment="1">
      <alignment horizontal="center" vertical="center"/>
    </xf>
    <xf numFmtId="0" fontId="6" fillId="5" borderId="8" xfId="2" applyFont="1" applyFill="1" applyBorder="1" applyAlignment="1">
      <alignment horizontal="center" vertical="center"/>
    </xf>
    <xf numFmtId="0" fontId="5" fillId="5" borderId="6" xfId="2" applyFont="1" applyFill="1" applyBorder="1" applyAlignment="1">
      <alignment horizontal="center" vertical="center"/>
    </xf>
    <xf numFmtId="0" fontId="5" fillId="5" borderId="8" xfId="2" applyFont="1" applyFill="1" applyBorder="1" applyAlignment="1">
      <alignment horizontal="center" vertical="center"/>
    </xf>
    <xf numFmtId="0" fontId="6" fillId="4" borderId="6" xfId="2" applyFont="1" applyFill="1" applyBorder="1" applyAlignment="1">
      <alignment horizontal="center" vertical="center"/>
    </xf>
    <xf numFmtId="0" fontId="6" fillId="4" borderId="7" xfId="2" applyFont="1" applyFill="1" applyBorder="1" applyAlignment="1">
      <alignment horizontal="center" vertical="center"/>
    </xf>
    <xf numFmtId="0" fontId="6" fillId="4" borderId="8" xfId="2" applyFont="1" applyFill="1" applyBorder="1" applyAlignment="1">
      <alignment horizontal="center" vertical="center"/>
    </xf>
    <xf numFmtId="0" fontId="6" fillId="2" borderId="6" xfId="1" applyFont="1" applyBorder="1" applyAlignment="1">
      <alignment horizontal="left" vertical="center"/>
    </xf>
    <xf numFmtId="0" fontId="6" fillId="2" borderId="7" xfId="1" applyFont="1" applyBorder="1" applyAlignment="1">
      <alignment horizontal="left" vertical="center"/>
    </xf>
    <xf numFmtId="0" fontId="6" fillId="2" borderId="8" xfId="1" applyFont="1" applyBorder="1" applyAlignment="1">
      <alignment horizontal="left" vertical="center"/>
    </xf>
    <xf numFmtId="0" fontId="6" fillId="5" borderId="6" xfId="2" applyFont="1" applyFill="1" applyBorder="1" applyAlignment="1">
      <alignment horizontal="center" vertical="center" shrinkToFit="1"/>
    </xf>
    <xf numFmtId="0" fontId="6" fillId="5" borderId="8" xfId="2" applyFont="1" applyFill="1" applyBorder="1" applyAlignment="1">
      <alignment horizontal="center" vertical="center" shrinkToFit="1"/>
    </xf>
    <xf numFmtId="0" fontId="16" fillId="5" borderId="6"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176" fontId="14" fillId="4" borderId="6" xfId="2" applyNumberFormat="1" applyFont="1" applyFill="1" applyBorder="1" applyAlignment="1">
      <alignment horizontal="center" vertical="center"/>
    </xf>
    <xf numFmtId="176" fontId="14" fillId="4" borderId="7" xfId="2" applyNumberFormat="1" applyFont="1" applyFill="1" applyBorder="1" applyAlignment="1">
      <alignment horizontal="center" vertical="center"/>
    </xf>
    <xf numFmtId="176" fontId="14" fillId="4" borderId="8" xfId="2" applyNumberFormat="1" applyFont="1" applyFill="1" applyBorder="1" applyAlignment="1">
      <alignment horizontal="center" vertical="center"/>
    </xf>
    <xf numFmtId="0" fontId="19" fillId="0" borderId="0" xfId="0" applyFont="1" applyAlignment="1">
      <alignment horizontal="center" vertical="center"/>
    </xf>
  </cellXfs>
  <cellStyles count="5">
    <cellStyle name="20% - アクセント 1" xfId="1" builtinId="30"/>
    <cellStyle name="40% - アクセント 3" xfId="2" builtinId="39"/>
    <cellStyle name="標準" xfId="0" builtinId="0"/>
    <cellStyle name="標準 2" xfId="3" xr:uid="{00000000-0005-0000-0000-000003000000}"/>
    <cellStyle name="標準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9"/>
  <sheetViews>
    <sheetView showGridLines="0" tabSelected="1" view="pageBreakPreview" zoomScaleNormal="100" zoomScaleSheetLayoutView="100" workbookViewId="0">
      <selection activeCell="D12" sqref="D12"/>
    </sheetView>
  </sheetViews>
  <sheetFormatPr defaultRowHeight="13.2" x14ac:dyDescent="0.2"/>
  <cols>
    <col min="1" max="1" width="2.33203125" style="4" customWidth="1"/>
    <col min="2" max="12" width="6.6640625" style="4" customWidth="1"/>
    <col min="13" max="13" width="2.77734375" style="4" customWidth="1"/>
    <col min="14" max="14" width="6.6640625" customWidth="1"/>
    <col min="15" max="25" width="5.6640625" customWidth="1"/>
    <col min="26" max="26" width="6.77734375" hidden="1" customWidth="1"/>
    <col min="27" max="27" width="7" hidden="1" customWidth="1"/>
    <col min="28" max="28" width="5.21875" hidden="1" customWidth="1"/>
    <col min="29" max="29" width="5" hidden="1" customWidth="1"/>
    <col min="30" max="30" width="7.44140625" hidden="1" customWidth="1"/>
    <col min="31" max="32" width="9.109375" hidden="1" customWidth="1"/>
  </cols>
  <sheetData>
    <row r="1" spans="1:32" x14ac:dyDescent="0.2">
      <c r="A1" s="2" t="s">
        <v>20</v>
      </c>
    </row>
    <row r="2" spans="1:32" ht="4.5" customHeight="1" x14ac:dyDescent="0.2">
      <c r="A2" s="7"/>
    </row>
    <row r="3" spans="1:32" ht="14.4" x14ac:dyDescent="0.2">
      <c r="A3" s="67" t="s">
        <v>67</v>
      </c>
      <c r="B3" s="67"/>
      <c r="C3" s="67"/>
      <c r="D3" s="67"/>
      <c r="E3" s="67"/>
      <c r="F3" s="67"/>
      <c r="G3" s="67"/>
      <c r="H3" s="67"/>
      <c r="I3" s="67"/>
      <c r="J3" s="67"/>
      <c r="K3" s="67"/>
      <c r="L3" s="67"/>
      <c r="M3" s="67"/>
    </row>
    <row r="4" spans="1:32" ht="5.0999999999999996" customHeight="1" x14ac:dyDescent="0.2">
      <c r="A4" s="8"/>
      <c r="B4" s="8"/>
      <c r="C4" s="8"/>
      <c r="D4" s="8"/>
      <c r="E4" s="8"/>
      <c r="F4" s="8"/>
      <c r="G4" s="8"/>
      <c r="H4" s="8"/>
      <c r="I4" s="8"/>
      <c r="J4" s="8"/>
      <c r="K4" s="8"/>
      <c r="L4" s="8"/>
    </row>
    <row r="5" spans="1:32" ht="14.4" x14ac:dyDescent="0.2">
      <c r="A5" s="8"/>
      <c r="B5" s="8" t="s">
        <v>27</v>
      </c>
      <c r="C5" s="9" t="s">
        <v>58</v>
      </c>
      <c r="D5" s="8"/>
      <c r="E5" s="8"/>
      <c r="F5" s="8"/>
      <c r="G5" s="8"/>
      <c r="H5" s="8"/>
      <c r="I5" s="8"/>
      <c r="J5" s="8"/>
      <c r="K5" s="8"/>
      <c r="L5" s="8"/>
    </row>
    <row r="6" spans="1:32" ht="20.100000000000001" customHeight="1" x14ac:dyDescent="0.2">
      <c r="A6" s="8"/>
      <c r="E6" s="81" t="s">
        <v>21</v>
      </c>
      <c r="F6" s="81"/>
      <c r="G6" s="65"/>
      <c r="H6" s="65"/>
      <c r="I6" s="65"/>
      <c r="J6" s="65"/>
      <c r="K6" s="65"/>
      <c r="L6" s="65"/>
    </row>
    <row r="7" spans="1:32" ht="20.100000000000001" customHeight="1" x14ac:dyDescent="0.2">
      <c r="A7" s="8"/>
      <c r="E7" s="80" t="s">
        <v>22</v>
      </c>
      <c r="F7" s="80"/>
      <c r="G7" s="65"/>
      <c r="H7" s="65"/>
      <c r="I7" s="65"/>
      <c r="J7" s="65"/>
      <c r="K7" s="65"/>
      <c r="L7" s="65"/>
    </row>
    <row r="8" spans="1:32" ht="20.100000000000001" customHeight="1" x14ac:dyDescent="0.2">
      <c r="A8" s="8"/>
      <c r="E8" s="81" t="s">
        <v>55</v>
      </c>
      <c r="F8" s="81"/>
      <c r="G8" s="65"/>
      <c r="H8" s="65"/>
      <c r="I8" s="65"/>
      <c r="J8" s="65"/>
      <c r="K8" s="65"/>
      <c r="L8" s="32" t="s">
        <v>23</v>
      </c>
    </row>
    <row r="9" spans="1:32" ht="12.75" customHeight="1" x14ac:dyDescent="0.2">
      <c r="A9" s="8"/>
      <c r="B9" s="8"/>
      <c r="C9" s="8"/>
      <c r="D9" s="8"/>
      <c r="E9" s="8"/>
      <c r="F9" s="8"/>
      <c r="H9" s="8"/>
      <c r="J9"/>
      <c r="K9" s="33" t="s">
        <v>24</v>
      </c>
      <c r="L9" s="8"/>
      <c r="AA9" s="1" t="s">
        <v>19</v>
      </c>
    </row>
    <row r="10" spans="1:32" ht="14.4" x14ac:dyDescent="0.2">
      <c r="A10" s="8"/>
      <c r="B10" s="29" t="s">
        <v>30</v>
      </c>
      <c r="C10" s="8"/>
      <c r="D10" s="8"/>
      <c r="E10" s="8"/>
      <c r="F10" s="8"/>
      <c r="G10" s="8"/>
      <c r="H10" s="8"/>
      <c r="I10" s="8"/>
      <c r="J10" s="8"/>
      <c r="K10" s="8"/>
      <c r="L10" s="8"/>
    </row>
    <row r="11" spans="1:32" ht="27.9" customHeight="1" x14ac:dyDescent="0.2">
      <c r="B11" s="86" t="s">
        <v>8</v>
      </c>
      <c r="C11" s="87"/>
      <c r="D11" s="90"/>
      <c r="E11" s="91"/>
      <c r="F11" s="91"/>
      <c r="G11" s="91"/>
      <c r="H11" s="91"/>
      <c r="I11" s="91"/>
      <c r="J11" s="91"/>
      <c r="K11" s="91"/>
      <c r="L11" s="92"/>
    </row>
    <row r="12" spans="1:32" ht="27.9" customHeight="1" x14ac:dyDescent="0.2">
      <c r="B12" s="60" t="s">
        <v>69</v>
      </c>
      <c r="C12" s="61"/>
      <c r="D12" s="37" t="s">
        <v>72</v>
      </c>
      <c r="E12" s="38"/>
      <c r="F12" s="38"/>
      <c r="G12" s="46" t="s">
        <v>71</v>
      </c>
      <c r="H12" s="38"/>
      <c r="I12" s="38"/>
      <c r="J12" s="38"/>
      <c r="K12" s="38"/>
      <c r="L12" s="39"/>
    </row>
    <row r="13" spans="1:32" ht="24.75" customHeight="1" x14ac:dyDescent="0.2">
      <c r="B13" s="88" t="s">
        <v>18</v>
      </c>
      <c r="C13" s="89"/>
      <c r="D13" s="93" t="s">
        <v>70</v>
      </c>
      <c r="E13" s="94"/>
      <c r="F13" s="94"/>
      <c r="G13" s="94"/>
      <c r="H13" s="94"/>
      <c r="I13" s="94"/>
      <c r="J13" s="94"/>
      <c r="K13" s="94"/>
      <c r="L13" s="95"/>
      <c r="Z13" t="e">
        <f>AND(B15="○",#REF!="○",#REF!="○")</f>
        <v>#REF!</v>
      </c>
      <c r="AA13" t="s">
        <v>33</v>
      </c>
      <c r="AB13" t="s">
        <v>34</v>
      </c>
      <c r="AC13" t="s">
        <v>35</v>
      </c>
      <c r="AD13">
        <v>54600</v>
      </c>
      <c r="AE13" t="e">
        <f>IF(AF13&gt;#REF!,AF13,#REF!)</f>
        <v>#REF!</v>
      </c>
      <c r="AF13" s="3" t="e">
        <f>IF(Z13=TRUE,D21*AD13)</f>
        <v>#REF!</v>
      </c>
    </row>
    <row r="14" spans="1:32" ht="16.2" x14ac:dyDescent="0.2">
      <c r="A14" s="4" t="s">
        <v>25</v>
      </c>
      <c r="Z14" t="e">
        <f>AND(B15="○",#REF!="○",#REF!="")</f>
        <v>#REF!</v>
      </c>
      <c r="AA14" t="s">
        <v>33</v>
      </c>
      <c r="AB14" t="s">
        <v>34</v>
      </c>
      <c r="AD14">
        <v>53600</v>
      </c>
      <c r="AE14" t="e">
        <f>IF(AF14&gt;#REF!,AF14,#REF!)</f>
        <v>#REF!</v>
      </c>
      <c r="AF14" s="3" t="e">
        <f>IF(Z14=TRUE,D21*AD14)</f>
        <v>#REF!</v>
      </c>
    </row>
    <row r="15" spans="1:32" ht="24.75" customHeight="1" x14ac:dyDescent="0.2">
      <c r="B15" s="10"/>
      <c r="C15" s="4" t="s">
        <v>60</v>
      </c>
      <c r="E15" s="11"/>
      <c r="F15" s="10"/>
      <c r="G15" s="12" t="s">
        <v>59</v>
      </c>
      <c r="H15" s="11"/>
      <c r="I15" s="11"/>
      <c r="J15"/>
      <c r="K15"/>
      <c r="L15"/>
      <c r="Z15" t="e">
        <f>AND(B15="○",#REF!="○",#REF!="○")</f>
        <v>#REF!</v>
      </c>
      <c r="AA15" t="s">
        <v>33</v>
      </c>
      <c r="AB15" t="s">
        <v>36</v>
      </c>
      <c r="AC15" t="s">
        <v>35</v>
      </c>
      <c r="AD15">
        <v>21300</v>
      </c>
      <c r="AE15" t="e">
        <f>IF(AF15&gt;#REF!,AF15,#REF!)</f>
        <v>#REF!</v>
      </c>
      <c r="AF15" s="3" t="e">
        <f>IF(Z15=TRUE,D21*AD15)</f>
        <v>#REF!</v>
      </c>
    </row>
    <row r="16" spans="1:32" ht="24.75" customHeight="1" x14ac:dyDescent="0.2">
      <c r="B16"/>
      <c r="C16"/>
      <c r="D16"/>
      <c r="E16"/>
      <c r="F16"/>
      <c r="G16"/>
      <c r="H16"/>
      <c r="I16"/>
      <c r="J16" s="15"/>
      <c r="AF16" s="3"/>
    </row>
    <row r="17" spans="1:32" ht="18" customHeight="1" x14ac:dyDescent="0.2">
      <c r="A17" s="4" t="s">
        <v>32</v>
      </c>
      <c r="D17" s="13"/>
      <c r="Z17" t="e">
        <f>AND(B15="○",#REF!="○",#REF!="○")</f>
        <v>#REF!</v>
      </c>
      <c r="AA17" t="s">
        <v>33</v>
      </c>
      <c r="AB17" t="s">
        <v>37</v>
      </c>
      <c r="AC17" t="s">
        <v>35</v>
      </c>
      <c r="AD17">
        <v>9000</v>
      </c>
      <c r="AE17" t="e">
        <f>IF(AF17&gt;AD21,AF17,AD21)</f>
        <v>#REF!</v>
      </c>
      <c r="AF17" s="3" t="e">
        <f>IF(Z17=TRUE,D21*AD17)</f>
        <v>#REF!</v>
      </c>
    </row>
    <row r="18" spans="1:32" ht="25.5" customHeight="1" x14ac:dyDescent="0.2">
      <c r="B18" s="35" t="s">
        <v>31</v>
      </c>
      <c r="C18" s="14"/>
      <c r="D18" s="14"/>
      <c r="E18" s="14"/>
      <c r="F18" s="14"/>
      <c r="G18" s="14"/>
      <c r="H18" s="14"/>
      <c r="I18" s="14"/>
      <c r="J18" s="14"/>
      <c r="K18" s="14"/>
      <c r="L18" s="14"/>
      <c r="Z18" t="e">
        <f>AND(B15="○",#REF!="○",#REF!="")</f>
        <v>#REF!</v>
      </c>
      <c r="AA18" t="s">
        <v>33</v>
      </c>
      <c r="AB18" t="s">
        <v>37</v>
      </c>
      <c r="AD18">
        <v>8000</v>
      </c>
      <c r="AE18" s="3" t="e">
        <f>IF(Z18=TRUE,D21*AD18)</f>
        <v>#REF!</v>
      </c>
    </row>
    <row r="19" spans="1:32" ht="25.5" customHeight="1" x14ac:dyDescent="0.2">
      <c r="B19" s="42"/>
      <c r="C19" s="43"/>
      <c r="D19" s="43"/>
      <c r="E19" s="43"/>
      <c r="F19" s="43"/>
      <c r="G19" s="43"/>
      <c r="H19" s="43"/>
      <c r="I19" s="43"/>
      <c r="J19" s="43"/>
      <c r="K19" s="43"/>
      <c r="L19" s="43"/>
      <c r="AE19" s="3"/>
    </row>
    <row r="20" spans="1:32" ht="18" customHeight="1" x14ac:dyDescent="0.2">
      <c r="A20" s="41" t="s">
        <v>66</v>
      </c>
      <c r="D20" s="13"/>
      <c r="Z20" t="e">
        <f>AND(F15="○",#REF!="○",#REF!="")</f>
        <v>#REF!</v>
      </c>
      <c r="AA20" t="s">
        <v>38</v>
      </c>
      <c r="AB20" t="s">
        <v>36</v>
      </c>
      <c r="AD20">
        <v>36000</v>
      </c>
      <c r="AE20" s="3" t="e">
        <f t="shared" ref="AE20:AE29" si="0">IF(Z20=TRUE,AD20)</f>
        <v>#REF!</v>
      </c>
    </row>
    <row r="21" spans="1:32" ht="26.25" customHeight="1" x14ac:dyDescent="0.2">
      <c r="B21" s="86" t="s">
        <v>7</v>
      </c>
      <c r="C21" s="87"/>
      <c r="D21" s="102"/>
      <c r="E21" s="103"/>
      <c r="F21" s="104"/>
      <c r="G21" s="4" t="s">
        <v>0</v>
      </c>
      <c r="Z21" t="e">
        <f>AND(F15="○",#REF!="○",#REF!="○")</f>
        <v>#REF!</v>
      </c>
      <c r="AA21" t="s">
        <v>38</v>
      </c>
      <c r="AB21" t="s">
        <v>37</v>
      </c>
      <c r="AC21" t="s">
        <v>35</v>
      </c>
      <c r="AD21">
        <v>4700</v>
      </c>
      <c r="AE21" s="3" t="e">
        <f t="shared" si="0"/>
        <v>#REF!</v>
      </c>
    </row>
    <row r="22" spans="1:32" ht="26.25" customHeight="1" x14ac:dyDescent="0.2">
      <c r="B22" s="44"/>
      <c r="C22" s="44"/>
      <c r="D22" s="45"/>
      <c r="E22" s="45"/>
      <c r="F22" s="45"/>
      <c r="AE22" s="3"/>
    </row>
    <row r="23" spans="1:32" ht="14.25" customHeight="1" x14ac:dyDescent="0.2">
      <c r="A23" s="4" t="s">
        <v>62</v>
      </c>
      <c r="Z23" t="e">
        <f>AND(F15="○",#REF!="○",#REF!="")</f>
        <v>#REF!</v>
      </c>
      <c r="AA23" t="s">
        <v>38</v>
      </c>
      <c r="AB23" t="s">
        <v>37</v>
      </c>
      <c r="AD23">
        <v>0</v>
      </c>
      <c r="AE23" s="3" t="e">
        <f>IF(Z23=TRUE,AD23)</f>
        <v>#REF!</v>
      </c>
    </row>
    <row r="24" spans="1:32" ht="24.75" customHeight="1" x14ac:dyDescent="0.2">
      <c r="B24" s="96" t="s">
        <v>9</v>
      </c>
      <c r="C24" s="97"/>
      <c r="D24" s="10"/>
      <c r="E24" s="6" t="s">
        <v>48</v>
      </c>
      <c r="F24" s="17"/>
      <c r="G24" s="17"/>
      <c r="H24" s="17"/>
      <c r="I24" s="17"/>
      <c r="J24" s="17"/>
      <c r="K24" s="17"/>
      <c r="L24" s="17"/>
      <c r="Z24" t="e">
        <f>AND(AA24=TRUE,#REF!="○",#REF!="○")</f>
        <v>#REF!</v>
      </c>
      <c r="AA24" t="e">
        <f>OR(J15="○",#REF!="○",#REF!="○",#REF!="○")</f>
        <v>#REF!</v>
      </c>
      <c r="AB24" t="s">
        <v>34</v>
      </c>
      <c r="AC24" t="s">
        <v>35</v>
      </c>
      <c r="AD24">
        <v>75400</v>
      </c>
      <c r="AE24" s="3" t="e">
        <f t="shared" si="0"/>
        <v>#REF!</v>
      </c>
    </row>
    <row r="25" spans="1:32" ht="12.75" customHeight="1" thickBot="1" x14ac:dyDescent="0.25">
      <c r="A25" s="8"/>
      <c r="B25" s="8"/>
      <c r="C25" s="8"/>
      <c r="D25" s="8"/>
      <c r="E25" s="8"/>
      <c r="F25" s="8"/>
      <c r="H25" s="8"/>
      <c r="I25" s="8"/>
      <c r="J25" s="8"/>
      <c r="K25" s="8"/>
      <c r="L25" s="8"/>
      <c r="Z25" t="e">
        <f>AND(AA24=TRUE,#REF!="○",#REF!="")</f>
        <v>#REF!</v>
      </c>
      <c r="AA25" t="s">
        <v>39</v>
      </c>
      <c r="AB25" t="s">
        <v>34</v>
      </c>
      <c r="AD25">
        <v>73100</v>
      </c>
      <c r="AE25" s="3" t="e">
        <f t="shared" si="0"/>
        <v>#REF!</v>
      </c>
    </row>
    <row r="26" spans="1:32" ht="18" customHeight="1" thickBot="1" x14ac:dyDescent="0.25">
      <c r="A26" s="4" t="s">
        <v>63</v>
      </c>
      <c r="D26" s="77" t="str">
        <f>VLOOKUP(TRUE,Z13:AE33,6,FALSE)</f>
        <v>　</v>
      </c>
      <c r="E26" s="78"/>
      <c r="F26" s="78"/>
      <c r="G26" s="79"/>
      <c r="H26" s="16" t="s">
        <v>6</v>
      </c>
      <c r="Z26" t="e">
        <f>AND(AA24=TRUE,#REF!="○",#REF!="○")</f>
        <v>#REF!</v>
      </c>
      <c r="AA26" t="s">
        <v>39</v>
      </c>
      <c r="AB26" t="s">
        <v>36</v>
      </c>
      <c r="AC26" t="s">
        <v>35</v>
      </c>
      <c r="AD26">
        <v>32400</v>
      </c>
      <c r="AE26" s="3" t="e">
        <f t="shared" si="0"/>
        <v>#REF!</v>
      </c>
    </row>
    <row r="27" spans="1:32" ht="24" customHeight="1" x14ac:dyDescent="0.2">
      <c r="F27" s="105" t="s">
        <v>57</v>
      </c>
      <c r="G27" s="105"/>
      <c r="H27" s="105"/>
      <c r="I27" s="105"/>
      <c r="J27" s="105"/>
      <c r="K27" s="105"/>
      <c r="L27" s="105"/>
      <c r="M27" s="30"/>
      <c r="Z27" t="e">
        <f>AND(AA24=TRUE,#REF!="○",#REF!="")</f>
        <v>#REF!</v>
      </c>
      <c r="AA27" t="s">
        <v>39</v>
      </c>
      <c r="AB27" t="s">
        <v>36</v>
      </c>
      <c r="AD27">
        <v>30100</v>
      </c>
      <c r="AE27" s="3" t="e">
        <f t="shared" si="0"/>
        <v>#REF!</v>
      </c>
    </row>
    <row r="28" spans="1:32" ht="18" customHeight="1" x14ac:dyDescent="0.2">
      <c r="A28" s="5" t="s">
        <v>64</v>
      </c>
      <c r="Z28" t="e">
        <f>AND(AA24=TRUE,#REF!="○",#REF!="○")</f>
        <v>#REF!</v>
      </c>
      <c r="AA28" t="s">
        <v>39</v>
      </c>
      <c r="AB28" t="s">
        <v>37</v>
      </c>
      <c r="AC28" t="s">
        <v>35</v>
      </c>
      <c r="AD28">
        <v>2300</v>
      </c>
      <c r="AE28" s="3" t="e">
        <f t="shared" si="0"/>
        <v>#REF!</v>
      </c>
    </row>
    <row r="29" spans="1:32" ht="30.75" customHeight="1" x14ac:dyDescent="0.2">
      <c r="B29" s="98" t="s">
        <v>1</v>
      </c>
      <c r="C29" s="99"/>
      <c r="D29" s="100"/>
      <c r="E29" s="101"/>
      <c r="F29" s="101"/>
      <c r="G29" s="84" t="s">
        <v>28</v>
      </c>
      <c r="H29" s="85"/>
      <c r="I29" s="18"/>
      <c r="J29" s="18"/>
      <c r="K29" s="18"/>
      <c r="L29" s="18"/>
      <c r="Z29" t="e">
        <f>AND(AA24=TRUE,#REF!="○",#REF!="")</f>
        <v>#REF!</v>
      </c>
      <c r="AA29" t="s">
        <v>39</v>
      </c>
      <c r="AB29" t="s">
        <v>37</v>
      </c>
      <c r="AD29">
        <v>0</v>
      </c>
      <c r="AE29" s="3" t="e">
        <f t="shared" si="0"/>
        <v>#REF!</v>
      </c>
    </row>
    <row r="30" spans="1:32" ht="29.25" customHeight="1" x14ac:dyDescent="0.2">
      <c r="B30" s="84" t="s">
        <v>2</v>
      </c>
      <c r="C30" s="85"/>
      <c r="D30" s="82"/>
      <c r="E30" s="83"/>
      <c r="F30" s="83"/>
      <c r="G30" s="84" t="s">
        <v>3</v>
      </c>
      <c r="H30" s="85"/>
      <c r="I30" s="18"/>
      <c r="J30" s="18"/>
      <c r="K30" s="18"/>
      <c r="L30" s="7"/>
    </row>
    <row r="31" spans="1:32" ht="25.5" customHeight="1" x14ac:dyDescent="0.2">
      <c r="B31" s="63" t="s">
        <v>52</v>
      </c>
      <c r="C31" s="64"/>
      <c r="D31" s="34"/>
      <c r="E31" s="31" t="s">
        <v>53</v>
      </c>
      <c r="F31" s="7"/>
      <c r="G31" s="7"/>
      <c r="H31" s="7"/>
      <c r="I31" s="7"/>
      <c r="J31" s="7"/>
      <c r="K31" s="7"/>
    </row>
    <row r="32" spans="1:32" ht="31.5" customHeight="1" x14ac:dyDescent="0.2">
      <c r="B32" s="63" t="s">
        <v>26</v>
      </c>
      <c r="C32" s="64"/>
      <c r="D32" s="19"/>
      <c r="E32" s="19"/>
      <c r="F32" s="19"/>
      <c r="G32" s="19"/>
      <c r="H32" s="19"/>
      <c r="I32" s="19"/>
      <c r="J32" s="19"/>
      <c r="K32" s="19"/>
    </row>
    <row r="33" spans="1:31" ht="22.5" customHeight="1" x14ac:dyDescent="0.2">
      <c r="B33" s="68" t="s">
        <v>4</v>
      </c>
      <c r="C33" s="69"/>
      <c r="D33" s="75"/>
      <c r="E33" s="75"/>
      <c r="F33" s="75"/>
      <c r="G33" s="75"/>
      <c r="H33" s="75"/>
      <c r="I33" s="75"/>
      <c r="J33" s="75"/>
      <c r="K33" s="75"/>
      <c r="Z33" t="b">
        <v>1</v>
      </c>
      <c r="AE33" s="3" t="s">
        <v>40</v>
      </c>
    </row>
    <row r="34" spans="1:31" ht="22.5" customHeight="1" x14ac:dyDescent="0.2">
      <c r="B34" s="70" t="s">
        <v>5</v>
      </c>
      <c r="C34" s="71"/>
      <c r="D34" s="76"/>
      <c r="E34" s="76"/>
      <c r="F34" s="76"/>
      <c r="G34" s="76"/>
      <c r="H34" s="76"/>
      <c r="I34" s="76"/>
      <c r="J34" s="76"/>
      <c r="K34" s="76"/>
    </row>
    <row r="35" spans="1:31" ht="18" customHeight="1" x14ac:dyDescent="0.2">
      <c r="B35" s="72" t="s">
        <v>50</v>
      </c>
      <c r="C35" s="72"/>
      <c r="D35" s="72"/>
      <c r="E35" s="72"/>
      <c r="F35" s="72"/>
      <c r="G35" s="72"/>
      <c r="H35" s="72"/>
      <c r="I35" s="72"/>
      <c r="J35" s="72"/>
      <c r="K35" s="72"/>
      <c r="L35" s="72"/>
      <c r="M35" s="72"/>
    </row>
    <row r="36" spans="1:31" ht="27" customHeight="1" x14ac:dyDescent="0.2"/>
    <row r="37" spans="1:31" ht="27" customHeight="1" x14ac:dyDescent="0.2">
      <c r="A37" s="4" t="s">
        <v>17</v>
      </c>
    </row>
    <row r="38" spans="1:31" ht="25.5" customHeight="1" x14ac:dyDescent="0.2"/>
    <row r="39" spans="1:31" ht="30" customHeight="1" x14ac:dyDescent="0.2">
      <c r="A39" s="20"/>
      <c r="B39" s="21" t="s">
        <v>10</v>
      </c>
      <c r="C39" s="21"/>
      <c r="D39" s="21"/>
      <c r="E39" s="21"/>
      <c r="F39" s="21"/>
      <c r="G39" s="21"/>
      <c r="H39" s="21"/>
      <c r="I39" s="21"/>
      <c r="J39" s="21"/>
      <c r="K39" s="21"/>
      <c r="L39" s="21"/>
      <c r="M39" s="22"/>
    </row>
    <row r="40" spans="1:31" ht="18" customHeight="1" x14ac:dyDescent="0.2">
      <c r="A40" s="12"/>
      <c r="B40" s="4" t="s">
        <v>29</v>
      </c>
      <c r="M40" s="23"/>
    </row>
    <row r="41" spans="1:31" ht="32.25" customHeight="1" x14ac:dyDescent="0.2">
      <c r="A41" s="12"/>
      <c r="B41" s="24" t="s">
        <v>11</v>
      </c>
      <c r="C41" s="62" t="s">
        <v>43</v>
      </c>
      <c r="D41" s="62"/>
      <c r="E41" s="62"/>
      <c r="F41" s="62"/>
      <c r="G41" s="62"/>
      <c r="H41" s="62"/>
      <c r="I41" s="62"/>
      <c r="J41" s="62"/>
      <c r="K41" s="62"/>
      <c r="L41" s="62"/>
      <c r="M41" s="23"/>
    </row>
    <row r="42" spans="1:31" ht="32.25" customHeight="1" x14ac:dyDescent="0.2">
      <c r="A42" s="12"/>
      <c r="B42" s="24" t="s">
        <v>12</v>
      </c>
      <c r="C42" s="62" t="s">
        <v>44</v>
      </c>
      <c r="D42" s="62"/>
      <c r="E42" s="62"/>
      <c r="F42" s="62"/>
      <c r="G42" s="62"/>
      <c r="H42" s="62"/>
      <c r="I42" s="62"/>
      <c r="J42" s="62"/>
      <c r="K42" s="62"/>
      <c r="L42" s="62"/>
      <c r="M42" s="23"/>
    </row>
    <row r="43" spans="1:31" ht="32.25" customHeight="1" x14ac:dyDescent="0.2">
      <c r="A43" s="12"/>
      <c r="B43" s="24" t="s">
        <v>13</v>
      </c>
      <c r="C43" s="62" t="s">
        <v>45</v>
      </c>
      <c r="D43" s="62"/>
      <c r="E43" s="62"/>
      <c r="F43" s="62"/>
      <c r="G43" s="62"/>
      <c r="H43" s="62"/>
      <c r="I43" s="62"/>
      <c r="J43" s="62"/>
      <c r="K43" s="62"/>
      <c r="L43" s="62"/>
      <c r="M43" s="23"/>
    </row>
    <row r="44" spans="1:31" ht="45.75" customHeight="1" x14ac:dyDescent="0.2">
      <c r="A44" s="12"/>
      <c r="B44" s="24" t="s">
        <v>14</v>
      </c>
      <c r="C44" s="73" t="s">
        <v>46</v>
      </c>
      <c r="D44" s="73"/>
      <c r="E44" s="73"/>
      <c r="F44" s="73"/>
      <c r="G44" s="73"/>
      <c r="H44" s="73"/>
      <c r="I44" s="73"/>
      <c r="J44" s="73"/>
      <c r="K44" s="73"/>
      <c r="L44" s="73"/>
      <c r="M44" s="23"/>
    </row>
    <row r="45" spans="1:31" ht="32.25" customHeight="1" x14ac:dyDescent="0.2">
      <c r="A45" s="12"/>
      <c r="B45" s="24" t="s">
        <v>15</v>
      </c>
      <c r="C45" s="73" t="s">
        <v>47</v>
      </c>
      <c r="D45" s="73"/>
      <c r="E45" s="73"/>
      <c r="F45" s="73"/>
      <c r="G45" s="73"/>
      <c r="H45" s="73"/>
      <c r="I45" s="73"/>
      <c r="J45" s="73"/>
      <c r="K45" s="73"/>
      <c r="L45" s="73"/>
      <c r="M45" s="23"/>
    </row>
    <row r="46" spans="1:31" ht="32.25" customHeight="1" x14ac:dyDescent="0.2">
      <c r="A46" s="25"/>
      <c r="B46" s="26" t="s">
        <v>16</v>
      </c>
      <c r="C46" s="74" t="s">
        <v>49</v>
      </c>
      <c r="D46" s="74"/>
      <c r="E46" s="74"/>
      <c r="F46" s="74"/>
      <c r="G46" s="74"/>
      <c r="H46" s="74"/>
      <c r="I46" s="74"/>
      <c r="J46" s="74"/>
      <c r="K46" s="74"/>
      <c r="L46" s="74"/>
      <c r="M46" s="27"/>
    </row>
    <row r="47" spans="1:31" x14ac:dyDescent="0.2">
      <c r="B47" s="24"/>
      <c r="C47" s="28"/>
      <c r="D47" s="28"/>
      <c r="E47" s="28"/>
      <c r="F47" s="28"/>
      <c r="G47" s="28"/>
      <c r="H47" s="28"/>
      <c r="I47" s="28"/>
      <c r="J47" s="28"/>
      <c r="K47" s="28"/>
      <c r="L47" s="28"/>
    </row>
    <row r="48" spans="1:31" x14ac:dyDescent="0.2">
      <c r="B48" s="29" t="s">
        <v>56</v>
      </c>
      <c r="C48" s="28"/>
      <c r="D48" s="28"/>
      <c r="E48" s="28"/>
      <c r="F48" s="28"/>
      <c r="G48" s="28"/>
      <c r="H48" s="28"/>
      <c r="I48" s="28"/>
      <c r="J48" s="28"/>
      <c r="K48" s="28"/>
      <c r="L48" s="28"/>
    </row>
    <row r="49" spans="2:13" x14ac:dyDescent="0.2">
      <c r="B49" s="66" t="s">
        <v>54</v>
      </c>
      <c r="C49" s="66"/>
      <c r="D49" s="40" t="s">
        <v>65</v>
      </c>
      <c r="E49" s="40"/>
      <c r="F49" s="40"/>
      <c r="G49" s="40"/>
      <c r="H49" s="40"/>
      <c r="I49" s="40"/>
      <c r="J49" s="40"/>
      <c r="K49" s="40"/>
      <c r="L49" s="40"/>
    </row>
    <row r="50" spans="2:13" ht="32.25" customHeight="1" x14ac:dyDescent="0.2">
      <c r="B50"/>
      <c r="C50"/>
      <c r="D50"/>
      <c r="E50"/>
      <c r="F50"/>
      <c r="G50"/>
      <c r="H50"/>
      <c r="I50"/>
      <c r="J50"/>
      <c r="K50"/>
      <c r="L50"/>
    </row>
    <row r="51" spans="2:13" x14ac:dyDescent="0.2">
      <c r="B51" s="47" t="s">
        <v>42</v>
      </c>
      <c r="C51" s="47"/>
      <c r="D51" s="47"/>
      <c r="E51" s="47"/>
      <c r="F51" s="47"/>
      <c r="G51" s="48" t="s">
        <v>41</v>
      </c>
      <c r="H51" s="48"/>
      <c r="I51" s="48"/>
      <c r="J51" s="48"/>
      <c r="K51" s="48"/>
      <c r="L51" s="49"/>
      <c r="M51"/>
    </row>
    <row r="52" spans="2:13" ht="16.5" customHeight="1" x14ac:dyDescent="0.2">
      <c r="B52" s="50" t="s">
        <v>51</v>
      </c>
      <c r="C52" s="50"/>
      <c r="D52" s="50"/>
      <c r="E52" s="50"/>
      <c r="F52" s="50"/>
      <c r="G52" s="51" t="s">
        <v>61</v>
      </c>
      <c r="H52" s="52"/>
      <c r="I52" s="52"/>
      <c r="J52" s="52"/>
      <c r="K52" s="52"/>
      <c r="L52" s="53"/>
      <c r="M52"/>
    </row>
    <row r="53" spans="2:13" x14ac:dyDescent="0.2">
      <c r="B53" s="50"/>
      <c r="C53" s="50"/>
      <c r="D53" s="50"/>
      <c r="E53" s="50"/>
      <c r="F53" s="50"/>
      <c r="G53" s="54"/>
      <c r="H53" s="55"/>
      <c r="I53" s="55"/>
      <c r="J53" s="55"/>
      <c r="K53" s="55"/>
      <c r="L53" s="56"/>
      <c r="M53"/>
    </row>
    <row r="54" spans="2:13" x14ac:dyDescent="0.2">
      <c r="B54" s="50"/>
      <c r="C54" s="50"/>
      <c r="D54" s="50"/>
      <c r="E54" s="50"/>
      <c r="F54" s="50"/>
      <c r="G54" s="54"/>
      <c r="H54" s="55"/>
      <c r="I54" s="55"/>
      <c r="J54" s="55"/>
      <c r="K54" s="55"/>
      <c r="L54" s="56"/>
      <c r="M54"/>
    </row>
    <row r="55" spans="2:13" x14ac:dyDescent="0.2">
      <c r="B55" s="50"/>
      <c r="C55" s="50"/>
      <c r="D55" s="50"/>
      <c r="E55" s="50"/>
      <c r="F55" s="50"/>
      <c r="G55" s="54"/>
      <c r="H55" s="55"/>
      <c r="I55" s="55"/>
      <c r="J55" s="55"/>
      <c r="K55" s="55"/>
      <c r="L55" s="56"/>
      <c r="M55"/>
    </row>
    <row r="56" spans="2:13" ht="30" customHeight="1" x14ac:dyDescent="0.2">
      <c r="B56" s="50"/>
      <c r="C56" s="50"/>
      <c r="D56" s="50"/>
      <c r="E56" s="50"/>
      <c r="F56" s="50"/>
      <c r="G56" s="54"/>
      <c r="H56" s="55"/>
      <c r="I56" s="55"/>
      <c r="J56" s="55"/>
      <c r="K56" s="55"/>
      <c r="L56" s="56"/>
      <c r="M56"/>
    </row>
    <row r="57" spans="2:13" ht="24.75" customHeight="1" x14ac:dyDescent="0.2">
      <c r="B57" s="50"/>
      <c r="C57" s="50"/>
      <c r="D57" s="50"/>
      <c r="E57" s="50"/>
      <c r="F57" s="50"/>
      <c r="G57" s="57"/>
      <c r="H57" s="58"/>
      <c r="I57" s="58"/>
      <c r="J57" s="58"/>
      <c r="K57" s="58"/>
      <c r="L57" s="59"/>
      <c r="M57"/>
    </row>
    <row r="58" spans="2:13" ht="18" customHeight="1" x14ac:dyDescent="0.2">
      <c r="B58" s="4" t="s">
        <v>68</v>
      </c>
      <c r="C58"/>
      <c r="D58"/>
      <c r="E58"/>
      <c r="F58"/>
      <c r="G58"/>
      <c r="H58"/>
      <c r="I58"/>
      <c r="J58"/>
      <c r="K58"/>
      <c r="L58"/>
    </row>
    <row r="59" spans="2:13" ht="21.9" customHeight="1" x14ac:dyDescent="0.2">
      <c r="B59"/>
      <c r="C59"/>
      <c r="D59"/>
      <c r="E59"/>
      <c r="F59"/>
      <c r="G59"/>
      <c r="H59"/>
      <c r="I59"/>
      <c r="J59"/>
      <c r="K59"/>
      <c r="L59"/>
      <c r="M59"/>
    </row>
    <row r="60" spans="2:13" ht="21.9" customHeight="1" x14ac:dyDescent="0.2">
      <c r="B60"/>
      <c r="C60"/>
      <c r="D60"/>
      <c r="E60"/>
      <c r="F60"/>
      <c r="G60"/>
      <c r="H60"/>
      <c r="I60"/>
      <c r="J60"/>
      <c r="K60"/>
      <c r="L60"/>
      <c r="M60"/>
    </row>
    <row r="61" spans="2:13" ht="21.9" customHeight="1" x14ac:dyDescent="0.2">
      <c r="B61"/>
      <c r="C61"/>
      <c r="D61"/>
      <c r="E61"/>
      <c r="F61"/>
      <c r="G61"/>
      <c r="H61"/>
      <c r="I61"/>
      <c r="J61"/>
      <c r="K61"/>
      <c r="L61"/>
      <c r="M61"/>
    </row>
    <row r="62" spans="2:13" ht="21.9" customHeight="1" x14ac:dyDescent="0.2">
      <c r="B62"/>
      <c r="C62"/>
      <c r="D62"/>
      <c r="E62"/>
      <c r="F62"/>
      <c r="G62"/>
      <c r="H62"/>
      <c r="I62"/>
      <c r="J62"/>
      <c r="K62"/>
      <c r="L62"/>
      <c r="M62"/>
    </row>
    <row r="63" spans="2:13" ht="21.9" customHeight="1" x14ac:dyDescent="0.2">
      <c r="B63"/>
      <c r="C63"/>
      <c r="D63"/>
      <c r="E63"/>
      <c r="F63"/>
      <c r="G63"/>
      <c r="H63"/>
      <c r="I63"/>
      <c r="J63"/>
      <c r="K63"/>
      <c r="L63"/>
      <c r="M63"/>
    </row>
    <row r="64" spans="2:13" ht="21.9" customHeight="1" x14ac:dyDescent="0.2">
      <c r="B64"/>
      <c r="C64"/>
      <c r="D64"/>
      <c r="E64"/>
      <c r="F64"/>
      <c r="G64"/>
      <c r="H64"/>
      <c r="I64"/>
      <c r="J64"/>
      <c r="K64"/>
      <c r="L64"/>
      <c r="M64"/>
    </row>
    <row r="65" spans="2:13" ht="20.100000000000001" customHeight="1" x14ac:dyDescent="0.2">
      <c r="B65"/>
      <c r="C65"/>
      <c r="D65"/>
      <c r="E65"/>
      <c r="F65"/>
      <c r="G65"/>
      <c r="H65"/>
      <c r="I65"/>
      <c r="J65"/>
      <c r="K65"/>
      <c r="L65"/>
      <c r="M65"/>
    </row>
    <row r="66" spans="2:13" ht="18" customHeight="1" x14ac:dyDescent="0.2">
      <c r="B66"/>
      <c r="C66"/>
      <c r="D66"/>
      <c r="E66"/>
      <c r="F66"/>
      <c r="G66"/>
      <c r="H66"/>
      <c r="I66"/>
      <c r="J66"/>
      <c r="K66"/>
      <c r="L66"/>
      <c r="M66"/>
    </row>
    <row r="67" spans="2:13" ht="21.9" customHeight="1" x14ac:dyDescent="0.2">
      <c r="B67"/>
      <c r="C67"/>
      <c r="D67"/>
      <c r="E67"/>
      <c r="F67"/>
      <c r="G67"/>
      <c r="H67"/>
      <c r="I67"/>
      <c r="J67"/>
      <c r="K67"/>
      <c r="L67"/>
      <c r="M67"/>
    </row>
    <row r="68" spans="2:13" ht="21.9" customHeight="1" x14ac:dyDescent="0.2">
      <c r="B68"/>
      <c r="C68"/>
      <c r="D68"/>
      <c r="E68"/>
      <c r="F68"/>
      <c r="G68"/>
      <c r="H68"/>
      <c r="I68"/>
      <c r="J68"/>
      <c r="K68"/>
      <c r="L68"/>
      <c r="M68"/>
    </row>
    <row r="69" spans="2:13" ht="21.9" customHeight="1" x14ac:dyDescent="0.2">
      <c r="B69"/>
      <c r="C69"/>
      <c r="D69"/>
      <c r="E69"/>
      <c r="F69"/>
      <c r="G69"/>
      <c r="H69"/>
      <c r="I69"/>
      <c r="J69"/>
      <c r="K69"/>
      <c r="L69"/>
      <c r="M69"/>
    </row>
    <row r="70" spans="2:13" ht="21.9" customHeight="1" x14ac:dyDescent="0.2">
      <c r="B70"/>
      <c r="C70"/>
      <c r="D70"/>
      <c r="E70"/>
      <c r="F70"/>
      <c r="G70"/>
      <c r="H70"/>
      <c r="I70"/>
      <c r="J70"/>
      <c r="K70"/>
      <c r="L70"/>
      <c r="M70" s="36"/>
    </row>
    <row r="71" spans="2:13" ht="21.9" customHeight="1" x14ac:dyDescent="0.2">
      <c r="B71"/>
      <c r="C71"/>
      <c r="D71"/>
      <c r="E71"/>
      <c r="F71"/>
      <c r="G71"/>
      <c r="H71"/>
      <c r="I71"/>
      <c r="J71"/>
      <c r="K71"/>
      <c r="L71"/>
    </row>
    <row r="72" spans="2:13" ht="21.9" customHeight="1" x14ac:dyDescent="0.2">
      <c r="B72"/>
      <c r="C72"/>
      <c r="D72"/>
      <c r="E72"/>
      <c r="F72"/>
      <c r="G72"/>
      <c r="H72"/>
      <c r="I72"/>
      <c r="J72"/>
      <c r="K72"/>
      <c r="L72"/>
    </row>
    <row r="73" spans="2:13" ht="21.9" customHeight="1" x14ac:dyDescent="0.2">
      <c r="B73"/>
      <c r="C73"/>
      <c r="D73"/>
      <c r="E73"/>
      <c r="F73"/>
      <c r="G73"/>
      <c r="H73"/>
      <c r="I73"/>
      <c r="J73"/>
      <c r="K73"/>
      <c r="L73"/>
    </row>
    <row r="74" spans="2:13" ht="21.9" customHeight="1" x14ac:dyDescent="0.2">
      <c r="B74"/>
      <c r="C74"/>
      <c r="D74"/>
      <c r="E74"/>
      <c r="F74"/>
      <c r="G74"/>
      <c r="H74"/>
      <c r="I74"/>
      <c r="J74"/>
      <c r="K74"/>
      <c r="L74"/>
    </row>
    <row r="75" spans="2:13" ht="21.9" customHeight="1" x14ac:dyDescent="0.2"/>
    <row r="76" spans="2:13" ht="21.9" customHeight="1" x14ac:dyDescent="0.2"/>
    <row r="77" spans="2:13" ht="27" customHeight="1" x14ac:dyDescent="0.2"/>
    <row r="79" spans="2:13" ht="27" customHeight="1" x14ac:dyDescent="0.2"/>
  </sheetData>
  <mergeCells count="41">
    <mergeCell ref="E6:F6"/>
    <mergeCell ref="E8:F8"/>
    <mergeCell ref="D30:F30"/>
    <mergeCell ref="G30:H30"/>
    <mergeCell ref="B11:C11"/>
    <mergeCell ref="B13:C13"/>
    <mergeCell ref="D11:L11"/>
    <mergeCell ref="D13:L13"/>
    <mergeCell ref="B24:C24"/>
    <mergeCell ref="B29:C29"/>
    <mergeCell ref="B30:C30"/>
    <mergeCell ref="D29:F29"/>
    <mergeCell ref="B21:C21"/>
    <mergeCell ref="D21:F21"/>
    <mergeCell ref="G29:H29"/>
    <mergeCell ref="F27:L27"/>
    <mergeCell ref="G6:L6"/>
    <mergeCell ref="G7:L7"/>
    <mergeCell ref="G8:K8"/>
    <mergeCell ref="B49:C49"/>
    <mergeCell ref="A3:M3"/>
    <mergeCell ref="B32:C32"/>
    <mergeCell ref="B33:C33"/>
    <mergeCell ref="B34:C34"/>
    <mergeCell ref="B35:M35"/>
    <mergeCell ref="C44:L44"/>
    <mergeCell ref="C45:L45"/>
    <mergeCell ref="C46:L46"/>
    <mergeCell ref="D33:K33"/>
    <mergeCell ref="D34:K34"/>
    <mergeCell ref="D26:G26"/>
    <mergeCell ref="E7:F7"/>
    <mergeCell ref="B51:F51"/>
    <mergeCell ref="G51:L51"/>
    <mergeCell ref="B52:F57"/>
    <mergeCell ref="G52:L57"/>
    <mergeCell ref="B12:C12"/>
    <mergeCell ref="C41:L41"/>
    <mergeCell ref="C42:L42"/>
    <mergeCell ref="C43:L43"/>
    <mergeCell ref="B31:C31"/>
  </mergeCells>
  <phoneticPr fontId="2"/>
  <dataValidations count="2">
    <dataValidation type="list" allowBlank="1" showInputMessage="1" showErrorMessage="1" sqref="D24" xr:uid="{00000000-0002-0000-0000-000000000000}">
      <formula1>$AA$9</formula1>
    </dataValidation>
    <dataValidation type="list" allowBlank="1" showInputMessage="1" showErrorMessage="1" sqref="F15 J16 B15" xr:uid="{00000000-0002-0000-0000-000001000000}">
      <formula1>$AA$9:$AA$9</formula1>
    </dataValidation>
  </dataValidations>
  <printOptions horizontalCentered="1"/>
  <pageMargins left="0.19685039370078741" right="0.19685039370078741" top="0.19685039370078741" bottom="0.19685039370078741" header="0.31496062992125984" footer="0.31496062992125984"/>
  <pageSetup paperSize="9" scale="105" fitToHeight="0" orientation="portrait" r:id="rId1"/>
  <rowBreaks count="1" manualBreakCount="1">
    <brk id="3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福岡県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北原 脩策</cp:lastModifiedBy>
  <cp:lastPrinted>2024-03-07T00:21:56Z</cp:lastPrinted>
  <dcterms:created xsi:type="dcterms:W3CDTF">2022-09-20T08:43:36Z</dcterms:created>
  <dcterms:modified xsi:type="dcterms:W3CDTF">2024-05-13T08:54:24Z</dcterms:modified>
</cp:coreProperties>
</file>